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<sst xmlns="http://schemas.openxmlformats.org/spreadsheetml/2006/main" count="3276" uniqueCount="235">
  <si>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</si>
  <si>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</si>
  <si>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</si>
  <si>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</si>
  <si>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</si>
  <si>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</si>
  <si>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</si>
  <si>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</si>
  <si>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</si>
  <si>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</si>
  <si>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</si>
  <si>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</si>
  <si>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</si>
  <si>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</si>
  <si>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</si>
  <si>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</si>
  <si>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</si>
  <si>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</si>
  <si>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</si>
  <si>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</si>
  <si>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</si>
  <si>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</si>
  <si>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</si>
  <si>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</si>
  <si>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</si>
  <si>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</si>
  <si>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</si>
  <si>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</si>
  <si>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</si>
  <si>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</si>
  <si>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</si>
  <si>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</si>
  <si>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</si>
  <si>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</si>
  <si>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</si>
  <si>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</si>
  <si>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</si>
  <si>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</si>
  <si>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</si>
  <si>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</si>
  <si>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</si>
  <si>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</si>
  <si>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</si>
  <si>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PROHIBITION AND EXCISE (Home, Prohibition and Excise Department)</t>
  </si>
  <si>
    <t>மதுவிலக்கு மற்றும் ஆயத்தீர்வை (உள்துறை, மதுவிலக்கு மற்றும் ஆயத்தீர்வைத் துறை)</t>
  </si>
  <si>
    <t>Commissionerate of Prohibition and Excise</t>
  </si>
  <si>
    <t>மதுவிலக்கு மற்றும் ஆயத்தீர்வை ஆணையரகம்</t>
  </si>
  <si>
    <t>STATE EXCISE</t>
  </si>
  <si>
    <t>மாநில ஆயத் தீர்வை</t>
  </si>
  <si>
    <t>Direction and Administration</t>
  </si>
  <si>
    <t>நெறிப்படுத்தலும் நிருவாகமும்</t>
  </si>
  <si>
    <t>203900001AA</t>
  </si>
  <si>
    <t>Headquarters Establishment - Commissioner of Prohibition and Excise Department</t>
  </si>
  <si>
    <t>தலைமையிடப் பணியாளரமைப்பு - மதுவிலக்கு - ஆயத்தீர்வைத் துறை ஆணையாளர்</t>
  </si>
  <si>
    <t>Salaries</t>
  </si>
  <si>
    <t>சம்பளங்கள்</t>
  </si>
  <si>
    <t>Pay</t>
  </si>
  <si>
    <t>அடிப்படைச் சம்பளம்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</si>
  <si>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</si>
  <si>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</si>
  <si>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</si>
  <si>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</si>
  <si>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</si>
  <si>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</si>
  <si>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</si>
  <si>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</si>
  <si>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</si>
  <si>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</si>
  <si>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</si>
  <si>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</si>
  <si>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</si>
  <si>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</si>
  <si>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</si>
  <si>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</si>
  <si>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</si>
  <si>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</si>
  <si>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</si>
  <si>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</si>
  <si>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</si>
  <si>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</si>
  <si>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</si>
  <si>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</si>
  <si>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</si>
  <si>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</si>
  <si>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</si>
  <si>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</si>
  <si>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</si>
  <si>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</si>
  <si>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</si>
  <si>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</si>
  <si>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Electricity Charges</t>
  </si>
  <si>
    <t>மின் கட்டணங்கள்</t>
  </si>
  <si>
    <t>Service Postage &amp; Postal Expenditure</t>
  </si>
  <si>
    <t>அலுவலகப் பணி அஞ்சல் வில்லைகள் மற்றும் தபால் செலவு</t>
  </si>
  <si>
    <t>Furniture</t>
  </si>
  <si>
    <t>அறைகலன்</t>
  </si>
  <si>
    <t>Machinery and Equipments</t>
  </si>
  <si>
    <t>இயந்திரமும் சாதனமும்</t>
  </si>
  <si>
    <t>Purchase</t>
  </si>
  <si>
    <t>வாங்குதல்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</si>
  <si>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</si>
  <si>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</si>
  <si>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</si>
  <si>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</si>
  <si>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Payments for Professional and Special Services</t>
  </si>
  <si>
    <t>தொழில்முறை, சிறப்புப் பணிகளுக்குத் தொகை கொடுத்தல்</t>
  </si>
  <si>
    <t>Pleaders Fees</t>
  </si>
  <si>
    <t>அரசு வழக்கு நடத்துனர்கள் கட்டணங்கள்</t>
  </si>
  <si>
    <t>Contract Payment</t>
  </si>
  <si>
    <t>ஒப்பந்த ஊதியம்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</si>
  <si>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</si>
  <si>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</si>
  <si>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</si>
  <si>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</si>
  <si>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</si>
  <si>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</si>
  <si>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</si>
  <si>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</si>
  <si>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</si>
  <si>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</si>
  <si>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</si>
  <si>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</si>
  <si>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</si>
  <si>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</si>
  <si>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</si>
  <si>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Prizes and Awards</t>
  </si>
  <si>
    <t>பரிசுகளும் வெகுமதிகளும்</t>
  </si>
  <si>
    <t>Printing Charges</t>
  </si>
  <si>
    <t>அச்சிடும் செலவுகள்</t>
  </si>
  <si>
    <t>Computer and Accessories</t>
  </si>
  <si>
    <t>கணினியும் துணைப் பாகங்களும்</t>
  </si>
  <si>
    <t>Maintenance</t>
  </si>
  <si>
    <t>பராமரிப்பு</t>
  </si>
  <si>
    <t>Stationery</t>
  </si>
  <si>
    <t>எழுதுபொருள்</t>
  </si>
  <si>
    <t>203900001AD</t>
  </si>
  <si>
    <t>District Establishment - Revenue Department Establishment</t>
  </si>
  <si>
    <t>மாவட்டப் பணியாளரமைப்பு - வருவாய்த்துறை பணியாளரமைப்பு</t>
  </si>
  <si>
    <t>Interest</t>
  </si>
  <si>
    <t>வட்டி</t>
  </si>
  <si>
    <t>Claims under no fault liability -  principal  charges</t>
  </si>
  <si>
    <t>தவறு ஏதுமில்லாதவிடத்து பொறுப்பின் பேரில் தொகை கோருதல்- முதன்மைச்செலவுகள்</t>
  </si>
  <si>
    <t>203900001AF</t>
  </si>
  <si>
    <t>District Establishment - Distilleries and Bonded Warehouses</t>
  </si>
  <si>
    <t>மாவட்டப் பணியாளரமைப்பு - வடிசாலைகளும் ஆயத் தீர்வைக்குட்பட்ட கிடங்குகளும்</t>
  </si>
  <si>
    <t>Purchase of Opium etc</t>
  </si>
  <si>
    <t>அபின் முதலியன வாங்குதல்</t>
  </si>
  <si>
    <t>203900102AA</t>
  </si>
  <si>
    <t>Cost of Opium supplied to the State Excise Department</t>
  </si>
  <si>
    <t>மாநில ஆயத் தீர்வைத் துறைக்கு வழங்கப்பட்ட அபின் விலை</t>
  </si>
  <si>
    <t>Materials and Supplies</t>
  </si>
  <si>
    <t>பொருள்களும் வழங்கலும்</t>
  </si>
  <si>
    <t>Deduct - Recoveries of Overpayments</t>
  </si>
  <si>
    <t>கழிக்கவும் - மிகையாகக் கொடுத்த தொகையை திருப்பி செலுத்துதல்</t>
  </si>
  <si>
    <t>203900911AA</t>
  </si>
  <si>
    <t>கழிக்கவும் - மிகையாகக் கொடுத்த தொகையை வசூலித்தல்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</si>
  <si>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</si>
  <si>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</si>
  <si>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</si>
  <si>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</si>
  <si>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SOCIAL SECURITY AND WELFARE</t>
  </si>
  <si>
    <t>சமூகப் பாதுகாப்பும் நலனும்</t>
  </si>
  <si>
    <t>Rehabilitation</t>
  </si>
  <si>
    <t>மறுவாழ்வு</t>
  </si>
  <si>
    <t>Other Rehabilitation Schemes</t>
  </si>
  <si>
    <t>ஏனைய மறுவாழ்வுத் திட்டங்கள்</t>
  </si>
  <si>
    <t>223501202AX</t>
  </si>
  <si>
    <t>Conducting of Awarness Campaign against illicit liquor</t>
  </si>
  <si>
    <t>கள்ளச்சாராயம் குறித்து விழிப்புணர்வு முகாம்கள் நடத்துதல்</t>
  </si>
  <si>
    <t>Advertising and Publicity</t>
  </si>
  <si>
    <t>விளம்பரமும் பிரச்சாரமும்</t>
  </si>
  <si>
    <t>Others</t>
  </si>
  <si>
    <t>ஏனையவை</t>
  </si>
  <si>
    <t>223501202AY</t>
  </si>
  <si>
    <t>Financial Assistance for the Rehabilitation of Erstwhile Prohibition Offenders</t>
  </si>
  <si>
    <t>மனம் திருந்திய மதுவிலக்கு குற்றவாளிகளுக்கு மறுவாழ்வளிக்க நிதி</t>
  </si>
  <si>
    <t>Subsidies</t>
  </si>
  <si>
    <t>மானியங்கள்</t>
  </si>
  <si>
    <t>Individual Based Subsidy</t>
  </si>
  <si>
    <t>தனித்திட்ட மானியம்</t>
  </si>
  <si>
    <t>223501911AX</t>
  </si>
  <si>
    <t>Conducting of Awareness Campaign against illicit liquor</t>
  </si>
  <si>
    <t>223501911AY</t>
  </si>
  <si>
    <t>Advisory Board Constituted under Bootlegger Act 1982</t>
  </si>
  <si>
    <t>1982 ஆம் ஆண்டு கள்ளச் சாராயம் காய்ச்சுவோர் தடுப்புச் சட்டத்தின் கீழ் அமைக்கப்பட்ட ஆலோசனைக் குழு</t>
  </si>
  <si>
    <t>SECRETARIAT - GENERAL SERVICES</t>
  </si>
  <si>
    <t>தலைமைச் செயலகம்,  பொதுவான பணிகள்</t>
  </si>
  <si>
    <t>Secretariat</t>
  </si>
  <si>
    <t>தலைமைச் செயலகம்</t>
  </si>
  <si>
    <t>205200090BC</t>
  </si>
  <si>
    <t>Advisory Board constituted under Bootlegger Act 1982</t>
  </si>
  <si>
    <t>1982ஆம் ஆண்டு கள்ளச் சாராயத் தடுப்புச் சட்டத்தின்கீழ் அமைக்கப்பட்ட ஆலோசனைக் குழு</t>
  </si>
  <si>
    <t>Remuneration</t>
  </si>
  <si>
    <t>ஊதியம்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</si>
  <si>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</si>
  <si>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</si>
  <si>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</si>
  <si>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</si>
  <si>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</si>
  <si>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</si>
  <si>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</si>
  <si>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</si>
  <si>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</si>
  <si>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</si>
  <si>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</si>
  <si>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</si>
  <si>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</si>
  <si>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</si>
  <si>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</si>
  <si>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</si>
  <si>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</si>
  <si>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</si>
  <si>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</si>
  <si>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</si>
  <si>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</si>
  <si>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</si>
  <si>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</si>
  <si>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</si>
  <si>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</si>
  <si>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</si>
  <si>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</si>
  <si>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</si>
  <si>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</si>
  <si>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</si>
  <si>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</si>
  <si>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</si>
  <si>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</si>
  <si>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</si>
  <si>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</si>
  <si>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</si>
  <si>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</si>
  <si>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</si>
  <si>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</si>
  <si>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</si>
  <si>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03700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</si>
</sst>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37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3">
        <n v="3701"/>
        <n v="3702"/>
        <m/>
      </sharedItems>
    </cacheField>
    <cacheField name="HOD_ENAME">
      <sharedItems containsBlank="1" containsMixedTypes="0" count="9">
        <s v="Commissionerate of Prohibition and Excise"/>
        <s v="Advisory Board Constituted under Bootlegger Act 1982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9">
        <s v="மதுவிலக்கு மற்றும் ஆயத்தீர்வை ஆணையரகம்"/>
        <s v="1982 ஆம் ஆண்டு கள்ளச் சாராயம் காய்ச்சுவோர் தடுப்புச் சட்டத்தின் கீழ் அமைக்கப்பட்ட ஆலோசனைக் குழு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87">
        <s v="203900001AA"/>
        <s v="203900001AD"/>
        <s v="203900001AF"/>
        <s v="203900102AA"/>
        <s v="203900911AA"/>
        <s v="223501202AX"/>
        <s v="223501202AY"/>
        <s v="223501911AX"/>
        <s v="223501911AY"/>
        <s v="205200090BC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80">
        <s v="Headquarters Establishment - Commissioner of Prohibition and Excise Department"/>
        <s v="District Establishment - Revenue Department Establishment"/>
        <s v="District Establishment - Distilleries and Bonded Warehouses"/>
        <s v="Cost of Opium supplied to the State Excise Department"/>
        <s v="Deduct - Recoveries of Overpayments"/>
        <s v="Conducting of Awarness Campaign against illicit liquor"/>
        <s v="Financial Assistance for the Rehabilitation of Erstwhile Prohibition Offenders"/>
        <s v="Conducting of Awareness Campaign against illicit liquor"/>
        <s v="Advisory Board constituted under Bootlegger Act 1982"/>
        <m/>
        <s v="Hackathon Project based learning under State Innovation Fund."/>
        <s v="Single Portal (URLs) for Citizens"/>
        <s v="Deduct - Amount met  from  State Innovation Fund"/>
        <s v="Entertainment Allowances"/>
        <s v="Deduct - Amount met from State Innovation Fund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Grants for Unforeseen Expenditure provided to Secretaries to Government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Creation of an Integrated Tamil Nadu Geographical Information System"/>
      </sharedItems>
    </cacheField>
    <cacheField name="HOA_TNAME">
      <sharedItems containsBlank="1" containsMixedTypes="0" count="79">
        <s v="தலைமையிடப் பணியாளரமைப்பு - மதுவிலக்கு - ஆயத்தீர்வைத் துறை ஆணையாளர்"/>
        <s v="மாவட்டப் பணியாளரமைப்பு - வருவாய்த்துறை பணியாளரமைப்பு"/>
        <s v="மாவட்டப் பணியாளரமைப்பு - வடிசாலைகளும் ஆயத் தீர்வைக்குட்பட்ட கிடங்குகளும்"/>
        <s v="மாநில ஆயத் தீர்வைத் துறைக்கு வழங்கப்பட்ட அபின் விலை"/>
        <s v="கழிக்கவும் - மிகையாகக் கொடுத்த தொகையை வசூலித்தல்"/>
        <s v="கள்ளச்சாராயம் குறித்து விழிப்புணர்வு முகாம்கள் நடத்துதல்"/>
        <s v="மனம் திருந்திய மதுவிலக்கு குற்றவாளிகளுக்கு மறுவாழ்வளிக்க நிதி"/>
        <s v="1982ஆம் ஆண்டு கள்ளச் சாராயத் தடுப்புச் சட்டத்தின்கீழ் அமைக்கப்பட்ட ஆலோசனைக் குழு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கழிக்கவும் - மாநில புதுமை நிதியிலிருந்து செலவிடப்பட்ட தொகை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எதிர்பாரா செலவினங்களுக்காக அரசு செயலாளர்களுக்கு வழங்கப்படும் மானியம்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19">
        <n v="30100"/>
        <n v="30300"/>
        <n v="30400"/>
        <n v="30500"/>
        <n v="31900"/>
        <n v="32100"/>
        <n v="33300"/>
        <n v="34500"/>
        <n v="34900"/>
        <n v="35100"/>
        <n v="35900"/>
        <n v="37100"/>
        <n v="37600"/>
        <n v="32500"/>
        <n v="32400"/>
        <n v="37700"/>
        <n v="30800"/>
        <n v="31100"/>
        <m/>
      </sharedItems>
    </cacheField>
    <cacheField name="DH_ENAME">
      <sharedItems containsBlank="1" containsMixedTypes="0" count="36">
        <s v="Salaries"/>
        <s v="Dearness Allowance"/>
        <s v="Travel Expenses"/>
        <s v="Office Expenses"/>
        <s v="Machinery and Equipments"/>
        <s v="Motor Vehicles"/>
        <s v="Payments for Professional and Special Services"/>
        <s v="Petroleum, Oil and Lubricant"/>
        <s v="Festival Advances"/>
        <s v="Compensation"/>
        <s v="Prizes and Awards"/>
        <s v="Printing Charges"/>
        <s v="Computer and Accessories"/>
        <s v="Interest"/>
        <s v="Materials and Supplies"/>
        <s v="Deduct-Recoveries"/>
        <s v="Advertising and Publicity"/>
        <s v="Subsidies"/>
        <m/>
        <s v="Wages"/>
        <s v="Miscellaneous"/>
        <s v="Major Works"/>
        <s v="Inter-Account Transfers"/>
        <s v="Cost of Books/Note Books/Slates, etc."/>
        <s v="Training"/>
        <s v="Minor Works"/>
        <s v="Hospitality / Entertainment Expenditure"/>
        <s v="Networking and Connectivity"/>
        <s v="Maintenance"/>
        <s v="Rent, Rates and Taxes"/>
        <s v="Grants-in-Aid"/>
        <s v="Contributions"/>
        <s v="Minor Works "/>
        <s v="Outgo"/>
        <s v="Other Charges"/>
        <s v="Clothing, Tentage and Stores"/>
      </sharedItems>
    </cacheField>
    <cacheField name="DH_TNAME">
      <sharedItems containsBlank="1" containsMixedTypes="0" count="35">
        <s v="சம்பளங்கள்"/>
        <s v="அகவிலைப்படி"/>
        <s v="பயணச் செலவுகள்"/>
        <s v="அலுவலகச் செலவுகள்"/>
        <s v="இயந்திரமும் சாதனமும்"/>
        <s v="மோட்டார் வண்டிகள்"/>
        <s v="தொழில்முறை, சிறப்புப் பணிகளுக்குத் தொகை கொடுத்தல்"/>
        <s v="பெட்ரோலியம், எண்ணெய் மற்றும் மசகெண்ணெய்"/>
        <s v="பண்டிகை முன்பணங்கள்"/>
        <s v="இழப்பீடு"/>
        <s v="பரிசுகளும் வெகுமதிகளும்"/>
        <s v="அச்சிடும் செலவுகள்"/>
        <s v="கணினியும் துணைப் பாகங்களும்"/>
        <s v="வட்டி"/>
        <s v="பொருள்களும் வழங்கலும்"/>
        <s v="கழிக்கவும் - திருப்பி வசூலிப்பவை"/>
        <s v="விளம்பரமும் பிரச்சாரமும்"/>
        <s v="மானியங்கள்"/>
        <m/>
        <s v="பராமரிப்பு"/>
        <s v="ஊதியங்கள்"/>
        <s v="உதவித் தொகை"/>
        <s v="வாடகை, கட்டண வீதங்கள், வரிகள்"/>
        <s v="விருந்தோம்பல், கேளிக்கைச் செலவுகள்"/>
        <s v="பங்குத் தொகைகள்"/>
        <s v="பெரும் பணிகள்"/>
        <s v="ஏனைய செலவுகள்"/>
        <s v="உடைகள், கூடாரச் செலவுகள், பண்டகசாலைப் பொருள்கள்"/>
        <s v="சிறு பணிகள்"/>
        <s v="கணக்குகளிடையே மாற்றம்"/>
        <s v="புத்தகங்கள், நோட்டுப் புத்தகங்கள், சிலேட்டுகள் முதலியவற்றிற்காகும் செலவு"/>
        <s v="பல்வகை"/>
        <s v="வழங்குதல்"/>
        <s v="வலைபின்னல் மற்றும் இணைப்புகள்"/>
        <s v="பயிற்சி"/>
      </sharedItems>
    </cacheField>
    <cacheField name="SDH">
      <sharedItems containsString="0" containsBlank="1" containsMixedTypes="0" containsNumber="1" containsInteger="1" count="38"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3"/>
        <n v="30504"/>
        <n v="30505"/>
        <n v="31901"/>
        <n v="32102"/>
        <n v="33301"/>
        <n v="33304"/>
        <n v="34501"/>
        <n v="34901"/>
        <n v="34902"/>
        <n v="35152"/>
        <n v="35901"/>
        <n v="37101"/>
        <n v="37601"/>
        <n v="37602"/>
        <n v="37603"/>
        <n v="32101"/>
        <n v="32501"/>
        <n v="35101"/>
        <n v="32401"/>
        <n v="37702"/>
        <n v="30809"/>
        <n v="31101"/>
        <n v="31903"/>
        <n v="33302"/>
        <m/>
      </sharedItems>
    </cacheField>
    <cacheField name="SDH_ENAME">
      <sharedItems containsBlank="1" containsMixedTypes="0" count="59"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Electricity Charges"/>
        <s v="Service Postage &amp; Postal Expenditure"/>
        <s v="Furniture"/>
        <s v="Purchase"/>
        <s v="Maintenance of Functional Vehicles"/>
        <s v="Pleaders Fees"/>
        <s v="Contract Payment"/>
        <s v="Petroleum, Oil and Lubricant"/>
        <s v="Festival Advances-Debit"/>
        <s v="Festival Advances-Credit"/>
        <s v="Other Compensations"/>
        <s v="Prizes and Awards"/>
        <s v="Printing Charges"/>
        <s v="Maintenance"/>
        <s v="Stationery"/>
        <s v="Interest"/>
        <s v="Claims under no fault liability -  principal  charges"/>
        <s v="Materials and Supplies"/>
        <s v="Recoveries of Overpayments / Remittance of excess drawals"/>
        <s v="Others"/>
        <s v="Individual Based Subsidy"/>
        <s v="Remuneration"/>
        <m/>
        <s v="Wages"/>
        <s v="Networking"/>
        <s v="Advertisement Charges"/>
        <s v="Bearing Interest"/>
        <s v="Inter-Account Transfers"/>
        <s v="Grants for Specific Schemes"/>
        <s v="Hospitality / Entertainment Expenditure"/>
        <s v="Minor Works "/>
        <s v="Clothing, Tentage and Stores"/>
        <s v="Minor Works"/>
        <s v="Cost of Books/Note Books/Slates, etc."/>
        <s v="Periodical Maintenance"/>
        <s v="Special Service"/>
        <s v="Major Works"/>
        <s v="Other Contingencies "/>
        <s v="Miscellaneous"/>
        <s v="Rent"/>
        <s v="Purchase  of  Books &amp; Periodicals to Libraries  etc.,"/>
        <s v="Training"/>
        <s v="Water Charges"/>
        <s v="Grants for Current Expenditure"/>
        <s v="Renewal and Replacement"/>
        <s v="Hire Charges"/>
        <s v="Other Items"/>
      </sharedItems>
    </cacheField>
    <cacheField name="SDH_TNAME">
      <sharedItems containsBlank="1" containsMixedTypes="0" count="58"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மின் கட்டணங்கள்"/>
        <s v="அலுவலகப் பணி அஞ்சல் வில்லைகள் மற்றும் தபால் செலவு"/>
        <s v="அறைகலன்"/>
        <s v="வாங்குதல்"/>
        <s v="இயங்கும் ஊர்திகளின் பராமரிப்பு"/>
        <s v="அரசு வழக்கு நடத்துனர்கள் கட்டணங்கள்"/>
        <s v="ஒப்பந்த ஊதியம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ஏனைய இழப்பீடுகள்"/>
        <s v="பரிசுகளும் வெகுமதிகளும்"/>
        <s v="அச்சிடும் செலவுகள்"/>
        <s v="பராமரிப்பு"/>
        <s v="எழுதுபொருள்"/>
        <s v="வட்டி"/>
        <s v="தவறு ஏதுமில்லாதவிடத்து பொறுப்பின் பேரில் தொகை கோருதல்- முதன்மைச்செலவுகள்"/>
        <s v="பொருள்களும் வழங்கலும்"/>
        <s v="மிகையாகக் கொடுத்த தொகையை வசூலித்தல் / மிகையாகப் பெற்ற தொகையைத் திரும்பச் செலுத்துதல்"/>
        <s v="ஏனையவை"/>
        <s v="தனித்திட்ட மானியம்"/>
        <s v="ஊதியம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நடப்புச் செலவுக்கான உதவித் தொகை"/>
        <s v="தவறு ஏதுமில்லாதவிடத்து பொறுப்பின்பேரில் தொகை கோருதல் - முதன்மைச் செலவுகள்"/>
        <s v="வாடகைக் கட்டணங்கள்"/>
        <s v="விருந்தோம்பல், கேளிக்கைச் செலவுகள்"/>
        <s v="தண்ணீர் கட்டணங்கள்"/>
        <s v="உடைகள், கூடாரச் செலவுகள், பண்டகசாலைப் பொருள்கள்"/>
        <s v="குறிப்பிட்ட திட்டங்களுக்கான உதவித் தொகை"/>
        <s v="பெரும் பணிகள்"/>
        <s v="புதுப்பித்தலும் மாற்றியமைத்தலும்"/>
        <s v="ஏனைய இனங்கள்"/>
        <s v="பல்வகை"/>
        <s v="விளம்பரக் கட்டணங்கள்"/>
        <s v="பயிற்சி"/>
        <s v="நூலகங்கள் முதலியவற்றிற்கு புத்தகங்கள், குறித்த காலவெளியீடுகள் வாங்குதல்,"/>
        <s v="வாடகை"/>
        <s v="குறித்த காலப் பராமரிப்பு"/>
        <s v="கணக்குகளிடையே மாற்றம்"/>
        <s v="சிறப்புப் பணி"/>
        <s v="சிறு பணிகள்"/>
        <s v="வட்டியுடன் கூடியது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3">
        <s v="SE"/>
        <m/>
        <s v="SSSC"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m/>
        <s v="CE"/>
        <s v="LA"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106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3">
        <item x="2"/>
        <item x="0"/>
        <item x="1"/>
      </items>
    </pivotField>
    <pivotField axis="axisPage" compact="0" outline="0" showAll="0" name="HOD     _NAME" defaultSubtotal="0">
      <items count="9">
        <item m="1" x="3"/>
        <item m="1" x="4"/>
        <item m="1" x="5"/>
        <item x="2"/>
        <item m="1" x="6"/>
        <item m="1" x="7"/>
        <item m="1" x="8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87">
        <item m="1" x="67"/>
        <item m="1" x="61"/>
        <item m="1" x="59"/>
        <item m="1" x="64"/>
        <item m="1" x="69"/>
        <item m="1" x="71"/>
        <item m="1" x="58"/>
        <item m="1" x="53"/>
        <item m="1" x="49"/>
        <item m="1" x="47"/>
        <item m="1" x="50"/>
        <item m="1" x="83"/>
        <item m="1" x="66"/>
        <item m="1" x="70"/>
        <item m="1" x="65"/>
        <item m="1" x="54"/>
        <item m="1" x="56"/>
        <item m="1" x="72"/>
        <item m="1" x="14"/>
        <item m="1" x="63"/>
        <item m="1" x="17"/>
        <item m="1" x="86"/>
        <item m="1" x="13"/>
        <item m="1" x="68"/>
        <item x="10"/>
        <item m="1" x="12"/>
        <item m="1" x="73"/>
        <item m="1" x="20"/>
        <item m="1" x="42"/>
        <item m="1" x="22"/>
        <item m="1" x="24"/>
        <item m="1" x="25"/>
        <item m="1" x="26"/>
        <item m="1" x="40"/>
        <item m="1" x="44"/>
        <item m="1" x="82"/>
        <item m="1" x="84"/>
        <item m="1" x="19"/>
        <item m="1" x="34"/>
        <item m="1" x="30"/>
        <item m="1" x="80"/>
        <item m="1" x="11"/>
        <item m="1" x="35"/>
        <item m="1" x="18"/>
        <item m="1" x="15"/>
        <item m="1" x="74"/>
        <item m="1" x="41"/>
        <item m="1" x="79"/>
        <item m="1" x="52"/>
        <item m="1" x="85"/>
        <item m="1" x="76"/>
        <item m="1" x="28"/>
        <item m="1" x="31"/>
        <item m="1" x="33"/>
        <item m="1" x="36"/>
        <item m="1" x="37"/>
        <item m="1" x="39"/>
        <item m="1" x="43"/>
        <item m="1" x="45"/>
        <item m="1" x="48"/>
        <item m="1" x="51"/>
        <item m="1" x="55"/>
        <item m="1" x="57"/>
        <item m="1" x="60"/>
        <item m="1" x="62"/>
        <item m="1" x="75"/>
        <item m="1" x="77"/>
        <item m="1" x="78"/>
        <item m="1" x="38"/>
        <item m="1" x="46"/>
        <item m="1" x="16"/>
        <item m="1" x="21"/>
        <item m="1" x="23"/>
        <item m="1" x="27"/>
        <item m="1" x="29"/>
        <item m="1" x="32"/>
        <item m="1" x="81"/>
        <item x="0"/>
        <item x="1"/>
        <item x="2"/>
        <item x="3"/>
        <item x="4"/>
        <item x="5"/>
        <item x="6"/>
        <item x="7"/>
        <item x="8"/>
        <item x="9"/>
      </items>
    </pivotField>
    <pivotField axis="axisRow" compact="0" outline="0" showAll="0" name="Head of Account Description" defaultSubtotal="0">
      <items count="80">
        <item m="1" x="69"/>
        <item m="1" x="36"/>
        <item x="4"/>
        <item m="1" x="33"/>
        <item m="1" x="49"/>
        <item m="1" x="13"/>
        <item m="1" x="25"/>
        <item m="1" x="24"/>
        <item m="1" x="52"/>
        <item m="1" x="45"/>
        <item m="1" x="19"/>
        <item m="1" x="38"/>
        <item m="1" x="67"/>
        <item m="1" x="27"/>
        <item m="1" x="43"/>
        <item m="1" x="15"/>
        <item m="1" x="41"/>
        <item m="1" x="47"/>
        <item m="1" x="18"/>
        <item m="1" x="58"/>
        <item m="1" x="75"/>
        <item x="9"/>
        <item m="1" x="10"/>
        <item m="1" x="26"/>
        <item m="1" x="56"/>
        <item m="1" x="64"/>
        <item m="1" x="12"/>
        <item m="1" x="44"/>
        <item m="1" x="66"/>
        <item m="1" x="21"/>
        <item m="1" x="76"/>
        <item m="1" x="42"/>
        <item m="1" x="28"/>
        <item m="1" x="72"/>
        <item m="1" x="65"/>
        <item m="1" x="71"/>
        <item m="1" x="48"/>
        <item m="1" x="46"/>
        <item m="1" x="32"/>
        <item m="1" x="50"/>
        <item m="1" x="17"/>
        <item m="1" x="14"/>
        <item m="1" x="51"/>
        <item m="1" x="16"/>
        <item m="1" x="57"/>
        <item m="1" x="59"/>
        <item m="1" x="39"/>
        <item m="1" x="20"/>
        <item m="1" x="40"/>
        <item m="1" x="53"/>
        <item m="1" x="61"/>
        <item m="1" x="62"/>
        <item m="1" x="54"/>
        <item m="1" x="73"/>
        <item m="1" x="11"/>
        <item m="1" x="22"/>
        <item m="1" x="23"/>
        <item m="1" x="29"/>
        <item m="1" x="74"/>
        <item m="1" x="34"/>
        <item m="1" x="30"/>
        <item m="1" x="78"/>
        <item m="1" x="70"/>
        <item m="1" x="31"/>
        <item m="1" x="63"/>
        <item m="1" x="77"/>
        <item m="1" x="60"/>
        <item m="1" x="68"/>
        <item m="1" x="37"/>
        <item m="1" x="35"/>
        <item m="1" x="79"/>
        <item m="1" x="55"/>
        <item x="0"/>
        <item x="1"/>
        <item x="2"/>
        <item x="3"/>
        <item x="5"/>
        <item x="6"/>
        <item x="7"/>
        <item x="8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38">
        <item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axis="axisRow" compact="0" outline="0" showAll="0" name="Detail Head Description" defaultSubtotal="0">
      <items count="59">
        <item x="6"/>
        <item m="1" x="43"/>
        <item x="18"/>
        <item m="1" x="45"/>
        <item x="7"/>
        <item x="12"/>
        <item x="21"/>
        <item x="20"/>
        <item x="14"/>
        <item m="1" x="57"/>
        <item m="1" x="41"/>
        <item x="4"/>
        <item x="25"/>
        <item x="16"/>
        <item x="29"/>
        <item x="1"/>
        <item x="2"/>
        <item m="1" x="42"/>
        <item x="3"/>
        <item m="1" x="49"/>
        <item m="1" x="58"/>
        <item x="31"/>
        <item x="0"/>
        <item m="1" x="46"/>
        <item x="19"/>
        <item x="17"/>
        <item x="23"/>
        <item x="15"/>
        <item m="1" x="52"/>
        <item x="30"/>
        <item m="1" x="56"/>
        <item x="13"/>
        <item x="26"/>
        <item x="10"/>
        <item x="8"/>
        <item x="9"/>
        <item x="5"/>
        <item m="1" x="35"/>
        <item m="1" x="54"/>
        <item x="34"/>
        <item x="28"/>
        <item m="1" x="37"/>
        <item m="1" x="40"/>
        <item m="1" x="39"/>
        <item m="1" x="55"/>
        <item x="11"/>
        <item m="1" x="53"/>
        <item m="1" x="50"/>
        <item m="1" x="48"/>
        <item m="1" x="38"/>
        <item m="1" x="51"/>
        <item m="1" x="44"/>
        <item x="33"/>
        <item m="1" x="47"/>
        <item m="1" x="36"/>
        <item x="22"/>
        <item x="24"/>
        <item x="27"/>
        <item x="32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97">
    <i>
      <x/>
      <x v="24"/>
      <x v="21"/>
      <x/>
      <x v="39"/>
      <x v="1"/>
      <x v="2"/>
    </i>
    <i>
      <x v="1"/>
      <x v="77"/>
      <x v="72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5"/>
      <x v="8"/>
      <x/>
      <x v="1"/>
    </i>
    <i r="3">
      <x v="16"/>
      <x v="27"/>
      <x/>
      <x v="1"/>
    </i>
    <i r="3">
      <x v="17"/>
      <x v="13"/>
      <x/>
      <x v="1"/>
    </i>
    <i r="3">
      <x v="18"/>
      <x v="25"/>
      <x/>
      <x v="1"/>
    </i>
    <i r="3">
      <x v="19"/>
      <x v="2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3"/>
      <x v="55"/>
      <x/>
      <x/>
    </i>
    <i r="3">
      <x v="24"/>
      <x v="26"/>
      <x/>
      <x v="1"/>
    </i>
    <i r="3">
      <x v="25"/>
      <x v="56"/>
      <x/>
      <x v="1"/>
    </i>
    <i r="3">
      <x v="26"/>
      <x v="27"/>
      <x/>
      <x v="1"/>
    </i>
    <i r="3">
      <x v="27"/>
      <x v="12"/>
      <x/>
      <x v="1"/>
    </i>
    <i r="3">
      <x v="28"/>
      <x v="32"/>
      <x/>
      <x v="1"/>
    </i>
    <i r="1">
      <x v="78"/>
      <x v="73"/>
      <x v="1"/>
      <x v="22"/>
      <x/>
      <x v="1"/>
    </i>
    <i r="3">
      <x v="2"/>
      <x v="15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4"/>
      <x v="31"/>
      <x/>
      <x v="1"/>
    </i>
    <i r="3">
      <x v="17"/>
      <x v="13"/>
      <x/>
      <x v="1"/>
    </i>
    <i r="3">
      <x v="18"/>
      <x v="25"/>
      <x/>
      <x v="1"/>
    </i>
    <i r="3">
      <x v="19"/>
      <x v="2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3"/>
      <x v="55"/>
      <x/>
      <x/>
    </i>
    <i r="3">
      <x v="24"/>
      <x v="26"/>
      <x/>
      <x v="1"/>
    </i>
    <i r="3">
      <x v="28"/>
      <x v="32"/>
      <x/>
      <x v="1"/>
    </i>
    <i r="3">
      <x v="29"/>
      <x v="27"/>
      <x/>
      <x v="1"/>
    </i>
    <i r="3">
      <x v="30"/>
      <x v="57"/>
      <x/>
      <x v="1"/>
    </i>
    <i r="3">
      <x v="31"/>
      <x v="40"/>
      <x/>
      <x v="1"/>
    </i>
    <i r="1">
      <x v="79"/>
      <x v="74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0"/>
      <x v="35"/>
      <x/>
      <x v="1"/>
    </i>
    <i r="3">
      <x v="12"/>
      <x v="45"/>
      <x/>
      <x v="1"/>
    </i>
    <i r="3">
      <x v="21"/>
      <x v="7"/>
      <x/>
      <x v="1"/>
    </i>
    <i r="3">
      <x v="22"/>
      <x v="6"/>
      <x/>
      <x v="1"/>
    </i>
    <i r="3">
      <x v="24"/>
      <x v="26"/>
      <x/>
      <x v="1"/>
    </i>
    <i r="1">
      <x v="80"/>
      <x v="75"/>
      <x v="32"/>
      <x v="14"/>
      <x/>
      <x v="1"/>
    </i>
    <i r="1">
      <x v="81"/>
      <x v="2"/>
      <x v="33"/>
      <x v="29"/>
      <x/>
      <x v="1"/>
    </i>
    <i r="1">
      <x v="82"/>
      <x v="76"/>
      <x v="34"/>
      <x v="21"/>
      <x/>
      <x v="1"/>
    </i>
    <i r="1">
      <x v="83"/>
      <x v="77"/>
      <x v="35"/>
      <x v="58"/>
      <x/>
      <x v="1"/>
    </i>
    <i r="1">
      <x v="84"/>
      <x v="78"/>
      <x v="33"/>
      <x v="29"/>
      <x/>
      <x v="1"/>
    </i>
    <i r="1">
      <x v="85"/>
      <x v="2"/>
      <x v="33"/>
      <x v="29"/>
      <x/>
      <x v="1"/>
    </i>
    <i>
      <x v="2"/>
      <x v="86"/>
      <x v="79"/>
      <x v="1"/>
      <x v="22"/>
      <x/>
      <x v="1"/>
    </i>
    <i r="3">
      <x v="2"/>
      <x v="15"/>
      <x/>
      <x v="1"/>
    </i>
    <i r="3">
      <x v="3"/>
      <x v="16"/>
      <x/>
      <x v="1"/>
    </i>
    <i r="3">
      <x v="4"/>
      <x v="18"/>
      <x/>
      <x v="1"/>
    </i>
    <i r="3">
      <x v="5"/>
      <x v="11"/>
      <x/>
      <x v="1"/>
    </i>
    <i r="3">
      <x v="6"/>
      <x v="36"/>
      <x/>
      <x v="1"/>
    </i>
    <i r="3">
      <x v="7"/>
      <x/>
      <x/>
      <x v="1"/>
    </i>
    <i r="3">
      <x v="8"/>
      <x v="4"/>
      <x/>
      <x v="1"/>
    </i>
    <i r="3">
      <x v="9"/>
      <x v="34"/>
      <x/>
      <x v="1"/>
    </i>
    <i r="3">
      <x v="11"/>
      <x v="33"/>
      <x/>
      <x v="1"/>
    </i>
    <i r="3">
      <x v="12"/>
      <x v="45"/>
      <x/>
      <x v="1"/>
    </i>
    <i r="3">
      <x v="13"/>
      <x v="5"/>
      <x/>
      <x v="1"/>
    </i>
    <i r="3">
      <x v="17"/>
      <x v="13"/>
      <x/>
      <x v="1"/>
    </i>
    <i r="3">
      <x v="19"/>
      <x v="2"/>
      <x/>
      <x v="1"/>
    </i>
    <i r="3">
      <x v="20"/>
      <x v="24"/>
      <x/>
      <x v="1"/>
    </i>
    <i r="3">
      <x v="21"/>
      <x v="7"/>
      <x/>
      <x v="1"/>
    </i>
    <i r="3">
      <x v="22"/>
      <x v="6"/>
      <x/>
      <x v="1"/>
    </i>
    <i r="3">
      <x v="26"/>
      <x v="27"/>
      <x/>
      <x v="1"/>
    </i>
    <i r="3">
      <x v="27"/>
      <x v="12"/>
      <x/>
      <x v="1"/>
    </i>
    <i r="3">
      <x v="28"/>
      <x v="32"/>
      <x/>
      <x v="1"/>
    </i>
    <i r="3">
      <x v="36"/>
      <x v="12"/>
      <x/>
      <x v="1"/>
    </i>
    <i r="3">
      <x v="37"/>
      <x v="52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106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3">
        <item x="2"/>
        <item x="0"/>
        <item x="1"/>
      </items>
    </pivotField>
    <pivotField compact="0" outline="0" showAll="0" defaultSubtotal="0"/>
    <pivotField axis="axisPage" compact="0" outline="0" showAll="0" name="துறைத் தலைமை " defaultSubtotal="0">
      <items count="9">
        <item m="1" x="8"/>
        <item m="1" x="7"/>
        <item m="1" x="6"/>
        <item x="2"/>
        <item m="1" x="5"/>
        <item m="1" x="3"/>
        <item m="1" x="4"/>
        <item x="0"/>
        <item x="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87">
        <item m="1" x="67"/>
        <item m="1" x="61"/>
        <item m="1" x="59"/>
        <item m="1" x="64"/>
        <item m="1" x="69"/>
        <item m="1" x="71"/>
        <item m="1" x="58"/>
        <item m="1" x="53"/>
        <item m="1" x="49"/>
        <item m="1" x="47"/>
        <item m="1" x="50"/>
        <item m="1" x="83"/>
        <item m="1" x="66"/>
        <item m="1" x="70"/>
        <item m="1" x="65"/>
        <item m="1" x="54"/>
        <item m="1" x="56"/>
        <item m="1" x="72"/>
        <item m="1" x="14"/>
        <item m="1" x="63"/>
        <item m="1" x="17"/>
        <item m="1" x="86"/>
        <item m="1" x="13"/>
        <item m="1" x="68"/>
        <item x="10"/>
        <item m="1" x="12"/>
        <item m="1" x="73"/>
        <item m="1" x="20"/>
        <item m="1" x="42"/>
        <item m="1" x="22"/>
        <item m="1" x="24"/>
        <item m="1" x="25"/>
        <item m="1" x="26"/>
        <item m="1" x="40"/>
        <item m="1" x="44"/>
        <item m="1" x="82"/>
        <item m="1" x="84"/>
        <item m="1" x="19"/>
        <item m="1" x="34"/>
        <item m="1" x="30"/>
        <item m="1" x="80"/>
        <item m="1" x="11"/>
        <item m="1" x="35"/>
        <item m="1" x="18"/>
        <item m="1" x="15"/>
        <item m="1" x="74"/>
        <item m="1" x="41"/>
        <item m="1" x="79"/>
        <item m="1" x="52"/>
        <item m="1" x="85"/>
        <item m="1" x="76"/>
        <item m="1" x="28"/>
        <item m="1" x="31"/>
        <item m="1" x="33"/>
        <item m="1" x="36"/>
        <item m="1" x="37"/>
        <item m="1" x="39"/>
        <item m="1" x="43"/>
        <item m="1" x="45"/>
        <item m="1" x="48"/>
        <item m="1" x="51"/>
        <item m="1" x="55"/>
        <item m="1" x="57"/>
        <item m="1" x="60"/>
        <item m="1" x="62"/>
        <item m="1" x="75"/>
        <item m="1" x="77"/>
        <item m="1" x="78"/>
        <item m="1" x="38"/>
        <item m="1" x="46"/>
        <item m="1" x="16"/>
        <item m="1" x="21"/>
        <item m="1" x="23"/>
        <item m="1" x="27"/>
        <item m="1" x="29"/>
        <item m="1" x="32"/>
        <item m="1" x="81"/>
        <item x="0"/>
        <item x="1"/>
        <item x="2"/>
        <item x="3"/>
        <item x="4"/>
        <item x="5"/>
        <item x="6"/>
        <item x="7"/>
        <item x="8"/>
        <item x="9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79">
        <item m="1" x="28"/>
        <item m="1" x="69"/>
        <item m="1" x="73"/>
        <item m="1" x="16"/>
        <item m="1" x="31"/>
        <item m="1" x="77"/>
        <item m="1" x="53"/>
        <item m="1" x="19"/>
        <item m="1" x="24"/>
        <item m="1" x="45"/>
        <item m="1" x="44"/>
        <item m="1" x="41"/>
        <item m="1" x="11"/>
        <item x="4"/>
        <item m="1" x="33"/>
        <item m="1" x="22"/>
        <item m="1" x="9"/>
        <item m="1" x="52"/>
        <item m="1" x="56"/>
        <item m="1" x="27"/>
        <item m="1" x="63"/>
        <item m="1" x="62"/>
        <item x="8"/>
        <item m="1" x="60"/>
        <item m="1" x="76"/>
        <item m="1" x="54"/>
        <item m="1" x="12"/>
        <item m="1" x="39"/>
        <item m="1" x="14"/>
        <item m="1" x="29"/>
        <item m="1" x="75"/>
        <item m="1" x="10"/>
        <item m="1" x="42"/>
        <item m="1" x="57"/>
        <item m="1" x="58"/>
        <item m="1" x="55"/>
        <item m="1" x="32"/>
        <item m="1" x="46"/>
        <item m="1" x="61"/>
        <item m="1" x="72"/>
        <item m="1" x="59"/>
        <item m="1" x="48"/>
        <item m="1" x="38"/>
        <item m="1" x="18"/>
        <item m="1" x="67"/>
        <item m="1" x="13"/>
        <item m="1" x="20"/>
        <item m="1" x="35"/>
        <item m="1" x="47"/>
        <item m="1" x="34"/>
        <item m="1" x="21"/>
        <item m="1" x="51"/>
        <item m="1" x="71"/>
        <item m="1" x="40"/>
        <item m="1" x="30"/>
        <item m="1" x="43"/>
        <item m="1" x="64"/>
        <item m="1" x="23"/>
        <item m="1" x="70"/>
        <item m="1" x="78"/>
        <item m="1" x="17"/>
        <item m="1" x="37"/>
        <item m="1" x="36"/>
        <item m="1" x="26"/>
        <item m="1" x="49"/>
        <item m="1" x="25"/>
        <item m="1" x="68"/>
        <item m="1" x="50"/>
        <item m="1" x="74"/>
        <item m="1" x="66"/>
        <item m="1" x="65"/>
        <item m="1" x="15"/>
        <item x="0"/>
        <item x="1"/>
        <item x="2"/>
        <item x="3"/>
        <item x="5"/>
        <item x="6"/>
        <item x="7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38">
        <item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58">
        <item x="7"/>
        <item x="0"/>
        <item x="17"/>
        <item x="13"/>
        <item x="14"/>
        <item x="16"/>
        <item m="1" x="42"/>
        <item m="1" x="57"/>
        <item x="26"/>
        <item m="1" x="46"/>
        <item x="11"/>
        <item x="3"/>
        <item x="31"/>
        <item x="18"/>
        <item m="1" x="52"/>
        <item m="1" x="55"/>
        <item x="8"/>
        <item m="1" x="41"/>
        <item x="10"/>
        <item x="6"/>
        <item m="1" x="50"/>
        <item x="9"/>
        <item x="20"/>
        <item x="21"/>
        <item x="5"/>
        <item x="25"/>
        <item x="23"/>
        <item m="1" x="45"/>
        <item m="1" x="36"/>
        <item x="19"/>
        <item x="29"/>
        <item x="2"/>
        <item x="1"/>
        <item x="30"/>
        <item x="12"/>
        <item x="15"/>
        <item m="1" x="39"/>
        <item m="1" x="40"/>
        <item x="4"/>
        <item x="34"/>
        <item m="1" x="38"/>
        <item m="1" x="48"/>
        <item m="1" x="43"/>
        <item m="1" x="53"/>
        <item m="1" x="37"/>
        <item m="1" x="49"/>
        <item m="1" x="47"/>
        <item m="1" x="44"/>
        <item m="1" x="56"/>
        <item m="1" x="51"/>
        <item x="33"/>
        <item m="1" x="54"/>
        <item m="1" x="35"/>
        <item x="22"/>
        <item x="24"/>
        <item x="27"/>
        <item x="28"/>
        <item x="32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3">
        <item x="0"/>
        <item x="1"/>
        <item m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1"/>
        <item m="1" x="3"/>
        <item m="1" x="2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97">
    <i>
      <x/>
      <x v="24"/>
      <x v="22"/>
      <x/>
      <x v="39"/>
      <x v="1"/>
      <x v="2"/>
    </i>
    <i>
      <x v="1"/>
      <x v="77"/>
      <x v="72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5"/>
      <x v="4"/>
      <x/>
      <x/>
    </i>
    <i r="3">
      <x v="16"/>
      <x v="35"/>
      <x/>
      <x/>
    </i>
    <i r="3">
      <x v="17"/>
      <x v="5"/>
      <x/>
      <x/>
    </i>
    <i r="3">
      <x v="18"/>
      <x v="2"/>
      <x/>
      <x/>
    </i>
    <i r="3">
      <x v="19"/>
      <x v="13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3"/>
      <x v="53"/>
      <x/>
      <x v="1"/>
    </i>
    <i r="3">
      <x v="24"/>
      <x v="26"/>
      <x/>
      <x/>
    </i>
    <i r="3">
      <x v="25"/>
      <x v="54"/>
      <x/>
      <x/>
    </i>
    <i r="3">
      <x v="26"/>
      <x v="35"/>
      <x/>
      <x/>
    </i>
    <i r="3">
      <x v="27"/>
      <x v="25"/>
      <x/>
      <x/>
    </i>
    <i r="3">
      <x v="28"/>
      <x v="8"/>
      <x/>
      <x/>
    </i>
    <i r="1">
      <x v="78"/>
      <x v="73"/>
      <x v="1"/>
      <x v="1"/>
      <x/>
      <x/>
    </i>
    <i r="3">
      <x v="2"/>
      <x v="32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4"/>
      <x v="3"/>
      <x/>
      <x/>
    </i>
    <i r="3">
      <x v="17"/>
      <x v="5"/>
      <x/>
      <x/>
    </i>
    <i r="3">
      <x v="18"/>
      <x v="2"/>
      <x/>
      <x/>
    </i>
    <i r="3">
      <x v="19"/>
      <x v="13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3"/>
      <x v="53"/>
      <x/>
      <x v="1"/>
    </i>
    <i r="3">
      <x v="24"/>
      <x v="26"/>
      <x/>
      <x/>
    </i>
    <i r="3">
      <x v="28"/>
      <x v="8"/>
      <x/>
      <x/>
    </i>
    <i r="3">
      <x v="29"/>
      <x v="35"/>
      <x/>
      <x/>
    </i>
    <i r="3">
      <x v="30"/>
      <x v="55"/>
      <x/>
      <x/>
    </i>
    <i r="3">
      <x v="31"/>
      <x v="56"/>
      <x/>
      <x/>
    </i>
    <i r="1">
      <x v="79"/>
      <x v="74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0"/>
      <x v="21"/>
      <x/>
      <x/>
    </i>
    <i r="3">
      <x v="12"/>
      <x v="10"/>
      <x/>
      <x/>
    </i>
    <i r="3">
      <x v="21"/>
      <x v="22"/>
      <x/>
      <x/>
    </i>
    <i r="3">
      <x v="22"/>
      <x v="23"/>
      <x/>
      <x/>
    </i>
    <i r="3">
      <x v="24"/>
      <x v="26"/>
      <x/>
      <x/>
    </i>
    <i r="1">
      <x v="80"/>
      <x v="75"/>
      <x v="32"/>
      <x v="30"/>
      <x/>
      <x/>
    </i>
    <i r="1">
      <x v="81"/>
      <x v="13"/>
      <x v="33"/>
      <x v="33"/>
      <x/>
      <x/>
    </i>
    <i r="1">
      <x v="82"/>
      <x v="76"/>
      <x v="34"/>
      <x v="12"/>
      <x/>
      <x/>
    </i>
    <i r="1">
      <x v="83"/>
      <x v="77"/>
      <x v="35"/>
      <x v="57"/>
      <x/>
      <x/>
    </i>
    <i r="1">
      <x v="84"/>
      <x v="76"/>
      <x v="33"/>
      <x v="33"/>
      <x/>
      <x/>
    </i>
    <i r="1">
      <x v="85"/>
      <x v="13"/>
      <x v="33"/>
      <x v="33"/>
      <x/>
      <x/>
    </i>
    <i>
      <x v="2"/>
      <x v="86"/>
      <x v="78"/>
      <x v="1"/>
      <x v="1"/>
      <x/>
      <x/>
    </i>
    <i r="3">
      <x v="2"/>
      <x v="32"/>
      <x/>
      <x/>
    </i>
    <i r="3">
      <x v="3"/>
      <x v="31"/>
      <x/>
      <x/>
    </i>
    <i r="3">
      <x v="4"/>
      <x v="11"/>
      <x/>
      <x/>
    </i>
    <i r="3">
      <x v="5"/>
      <x v="38"/>
      <x/>
      <x/>
    </i>
    <i r="3">
      <x v="6"/>
      <x v="24"/>
      <x/>
      <x/>
    </i>
    <i r="3">
      <x v="7"/>
      <x v="19"/>
      <x/>
      <x/>
    </i>
    <i r="3">
      <x v="8"/>
      <x/>
      <x/>
      <x/>
    </i>
    <i r="3">
      <x v="9"/>
      <x v="16"/>
      <x/>
      <x/>
    </i>
    <i r="3">
      <x v="11"/>
      <x v="18"/>
      <x/>
      <x/>
    </i>
    <i r="3">
      <x v="12"/>
      <x v="10"/>
      <x/>
      <x/>
    </i>
    <i r="3">
      <x v="13"/>
      <x v="34"/>
      <x/>
      <x/>
    </i>
    <i r="3">
      <x v="17"/>
      <x v="5"/>
      <x/>
      <x/>
    </i>
    <i r="3">
      <x v="19"/>
      <x v="13"/>
      <x/>
      <x/>
    </i>
    <i r="3">
      <x v="20"/>
      <x v="29"/>
      <x/>
      <x/>
    </i>
    <i r="3">
      <x v="21"/>
      <x v="22"/>
      <x/>
      <x/>
    </i>
    <i r="3">
      <x v="22"/>
      <x v="23"/>
      <x/>
      <x/>
    </i>
    <i r="3">
      <x v="26"/>
      <x v="35"/>
      <x/>
      <x/>
    </i>
    <i r="3">
      <x v="27"/>
      <x v="25"/>
      <x/>
      <x/>
    </i>
    <i r="3">
      <x v="28"/>
      <x v="8"/>
      <x/>
      <x/>
    </i>
    <i r="3">
      <x v="36"/>
      <x v="25"/>
      <x/>
      <x/>
    </i>
    <i r="3">
      <x v="37"/>
      <x v="50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08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234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3701</v>
      </c>
      <c r="H2" s="71" t="s">
        <v>45</v>
      </c>
      <c r="I2" s="71" t="s">
        <v>46</v>
      </c>
      <c r="J2" s="71">
        <v>2039</v>
      </c>
      <c r="K2" s="71" t="s">
        <v>47</v>
      </c>
      <c r="L2" s="71" t="s">
        <v>48</v>
      </c>
      <c r="M2" s="71">
        <v>203900</v>
      </c>
      <c r="N2" s="71" t="s">
        <v>47</v>
      </c>
      <c r="O2" s="71" t="s">
        <v>48</v>
      </c>
      <c r="P2" s="71">
        <v>203900001</v>
      </c>
      <c r="Q2" s="71" t="s">
        <v>49</v>
      </c>
      <c r="R2" s="71" t="s">
        <v>50</v>
      </c>
      <c r="S2" s="71" t="s">
        <v>51</v>
      </c>
      <c r="T2" s="71" t="s">
        <v>52</v>
      </c>
      <c r="U2" s="71" t="s">
        <v>53</v>
      </c>
      <c r="V2" s="71">
        <v>30100</v>
      </c>
      <c r="W2" s="71" t="s">
        <v>54</v>
      </c>
      <c r="X2" s="71" t="s">
        <v>55</v>
      </c>
      <c r="Y2" s="71">
        <v>30101</v>
      </c>
      <c r="Z2" s="71" t="s">
        <v>56</v>
      </c>
      <c r="AA2" s="71" t="s">
        <v>57</v>
      </c>
      <c r="AB2" s="71" t="s">
        <v>58</v>
      </c>
      <c r="AC2" s="71" t="s">
        <v>59</v>
      </c>
      <c r="AD2" s="71" t="s">
        <v>60</v>
      </c>
      <c r="AE2" s="71" t="s">
        <v>61</v>
      </c>
      <c r="AF2" s="72">
        <v>1</v>
      </c>
      <c r="AG2" s="71" t="s">
        <v>62</v>
      </c>
      <c r="AH2" s="71" t="s">
        <v>63</v>
      </c>
      <c r="AI2" s="71" t="s">
        <v>38</v>
      </c>
      <c r="AJ2" s="72">
        <v>1</v>
      </c>
      <c r="AK2" s="72">
        <v>39527</v>
      </c>
      <c r="AL2" s="72">
        <v>43010</v>
      </c>
      <c r="AM2" s="72">
        <v>37762</v>
      </c>
      <c r="AN2" s="72">
        <v>39272</v>
      </c>
    </row>
    <row r="3" spans="1:40" ht="15" customHeight="1">
      <c r="A3" s="71" t="s">
        <v>40</v>
      </c>
      <c r="B3" s="71">
        <v>3700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3701</v>
      </c>
      <c r="H3" s="71" t="s">
        <v>45</v>
      </c>
      <c r="I3" s="71" t="s">
        <v>46</v>
      </c>
      <c r="J3" s="71">
        <v>2039</v>
      </c>
      <c r="K3" s="71" t="s">
        <v>47</v>
      </c>
      <c r="L3" s="71" t="s">
        <v>48</v>
      </c>
      <c r="M3" s="71">
        <v>203900</v>
      </c>
      <c r="N3" s="71" t="s">
        <v>47</v>
      </c>
      <c r="O3" s="71" t="s">
        <v>48</v>
      </c>
      <c r="P3" s="71">
        <v>203900001</v>
      </c>
      <c r="Q3" s="71" t="s">
        <v>49</v>
      </c>
      <c r="R3" s="71" t="s">
        <v>50</v>
      </c>
      <c r="S3" s="71" t="s">
        <v>51</v>
      </c>
      <c r="T3" s="71" t="s">
        <v>52</v>
      </c>
      <c r="U3" s="71" t="s">
        <v>53</v>
      </c>
      <c r="V3" s="71">
        <v>30100</v>
      </c>
      <c r="W3" s="71" t="s">
        <v>54</v>
      </c>
      <c r="X3" s="71" t="s">
        <v>55</v>
      </c>
      <c r="Y3" s="71">
        <v>30102</v>
      </c>
      <c r="Z3" s="71" t="s">
        <v>64</v>
      </c>
      <c r="AA3" s="71" t="s">
        <v>65</v>
      </c>
      <c r="AB3" s="71" t="s">
        <v>58</v>
      </c>
      <c r="AC3" s="71" t="s">
        <v>59</v>
      </c>
      <c r="AD3" s="71" t="s">
        <v>60</v>
      </c>
      <c r="AE3" s="71" t="s">
        <v>61</v>
      </c>
      <c r="AF3" s="72">
        <v>1</v>
      </c>
      <c r="AG3" s="71" t="s">
        <v>62</v>
      </c>
      <c r="AH3" s="71" t="s">
        <v>63</v>
      </c>
      <c r="AI3" s="71" t="s">
        <v>38</v>
      </c>
      <c r="AJ3" s="72">
        <v>1</v>
      </c>
      <c r="AK3" s="72">
        <v>274</v>
      </c>
      <c r="AL3" s="72">
        <v>237</v>
      </c>
      <c r="AM3" s="72">
        <v>263</v>
      </c>
      <c r="AN3" s="72">
        <v>274</v>
      </c>
    </row>
    <row r="4" spans="1:40" ht="15" customHeight="1">
      <c r="A4" s="71" t="s">
        <v>40</v>
      </c>
      <c r="B4" s="71">
        <v>3700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3701</v>
      </c>
      <c r="H4" s="71" t="s">
        <v>45</v>
      </c>
      <c r="I4" s="71" t="s">
        <v>46</v>
      </c>
      <c r="J4" s="71">
        <v>2039</v>
      </c>
      <c r="K4" s="71" t="s">
        <v>47</v>
      </c>
      <c r="L4" s="71" t="s">
        <v>48</v>
      </c>
      <c r="M4" s="71">
        <v>203900</v>
      </c>
      <c r="N4" s="71" t="s">
        <v>47</v>
      </c>
      <c r="O4" s="71" t="s">
        <v>48</v>
      </c>
      <c r="P4" s="71">
        <v>203900001</v>
      </c>
      <c r="Q4" s="71" t="s">
        <v>49</v>
      </c>
      <c r="R4" s="71" t="s">
        <v>50</v>
      </c>
      <c r="S4" s="71" t="s">
        <v>51</v>
      </c>
      <c r="T4" s="71" t="s">
        <v>52</v>
      </c>
      <c r="U4" s="71" t="s">
        <v>53</v>
      </c>
      <c r="V4" s="71">
        <v>30100</v>
      </c>
      <c r="W4" s="71" t="s">
        <v>54</v>
      </c>
      <c r="X4" s="71" t="s">
        <v>55</v>
      </c>
      <c r="Y4" s="71">
        <v>30103</v>
      </c>
      <c r="Z4" s="71" t="s">
        <v>66</v>
      </c>
      <c r="AA4" s="71" t="s">
        <v>67</v>
      </c>
      <c r="AB4" s="71" t="s">
        <v>58</v>
      </c>
      <c r="AC4" s="71" t="s">
        <v>59</v>
      </c>
      <c r="AD4" s="71" t="s">
        <v>60</v>
      </c>
      <c r="AE4" s="71" t="s">
        <v>61</v>
      </c>
      <c r="AF4" s="72">
        <v>1</v>
      </c>
      <c r="AG4" s="71" t="s">
        <v>62</v>
      </c>
      <c r="AH4" s="71" t="s">
        <v>63</v>
      </c>
      <c r="AI4" s="71" t="s">
        <v>38</v>
      </c>
      <c r="AJ4" s="72">
        <v>1</v>
      </c>
      <c r="AK4" s="72">
        <v>16</v>
      </c>
      <c r="AL4" s="72">
        <v>34</v>
      </c>
      <c r="AM4" s="72">
        <v>45</v>
      </c>
      <c r="AN4" s="72">
        <v>45</v>
      </c>
    </row>
    <row r="5" spans="1:40" ht="15" customHeight="1">
      <c r="A5" s="71" t="s">
        <v>40</v>
      </c>
      <c r="B5" s="71">
        <v>3700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3701</v>
      </c>
      <c r="H5" s="71" t="s">
        <v>45</v>
      </c>
      <c r="I5" s="71" t="s">
        <v>46</v>
      </c>
      <c r="J5" s="71">
        <v>2039</v>
      </c>
      <c r="K5" s="71" t="s">
        <v>47</v>
      </c>
      <c r="L5" s="71" t="s">
        <v>48</v>
      </c>
      <c r="M5" s="71">
        <v>203900</v>
      </c>
      <c r="N5" s="71" t="s">
        <v>47</v>
      </c>
      <c r="O5" s="71" t="s">
        <v>48</v>
      </c>
      <c r="P5" s="71">
        <v>203900001</v>
      </c>
      <c r="Q5" s="71" t="s">
        <v>49</v>
      </c>
      <c r="R5" s="71" t="s">
        <v>50</v>
      </c>
      <c r="S5" s="71" t="s">
        <v>51</v>
      </c>
      <c r="T5" s="71" t="s">
        <v>52</v>
      </c>
      <c r="U5" s="71" t="s">
        <v>53</v>
      </c>
      <c r="V5" s="71">
        <v>30100</v>
      </c>
      <c r="W5" s="71" t="s">
        <v>54</v>
      </c>
      <c r="X5" s="71" t="s">
        <v>55</v>
      </c>
      <c r="Y5" s="71">
        <v>30104</v>
      </c>
      <c r="Z5" s="71" t="s">
        <v>68</v>
      </c>
      <c r="AA5" s="71" t="s">
        <v>69</v>
      </c>
      <c r="AB5" s="71" t="s">
        <v>58</v>
      </c>
      <c r="AC5" s="71" t="s">
        <v>59</v>
      </c>
      <c r="AD5" s="71" t="s">
        <v>60</v>
      </c>
      <c r="AE5" s="71" t="s">
        <v>61</v>
      </c>
      <c r="AF5" s="72">
        <v>1</v>
      </c>
      <c r="AG5" s="71" t="s">
        <v>62</v>
      </c>
      <c r="AH5" s="71" t="s">
        <v>63</v>
      </c>
      <c r="AI5" s="71" t="s">
        <v>38</v>
      </c>
      <c r="AJ5" s="72">
        <v>1</v>
      </c>
      <c r="AK5" s="72">
        <v>429</v>
      </c>
      <c r="AL5" s="72">
        <v>309</v>
      </c>
      <c r="AM5" s="72">
        <v>480</v>
      </c>
      <c r="AN5" s="72">
        <v>322</v>
      </c>
    </row>
    <row r="6" spans="1:40" ht="15" customHeight="1">
      <c r="A6" s="71" t="s">
        <v>40</v>
      </c>
      <c r="B6" s="71">
        <v>3700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3701</v>
      </c>
      <c r="H6" s="71" t="s">
        <v>45</v>
      </c>
      <c r="I6" s="71" t="s">
        <v>46</v>
      </c>
      <c r="J6" s="71">
        <v>2039</v>
      </c>
      <c r="K6" s="71" t="s">
        <v>47</v>
      </c>
      <c r="L6" s="71" t="s">
        <v>48</v>
      </c>
      <c r="M6" s="71">
        <v>203900</v>
      </c>
      <c r="N6" s="71" t="s">
        <v>47</v>
      </c>
      <c r="O6" s="71" t="s">
        <v>48</v>
      </c>
      <c r="P6" s="71">
        <v>203900001</v>
      </c>
      <c r="Q6" s="71" t="s">
        <v>49</v>
      </c>
      <c r="R6" s="71" t="s">
        <v>50</v>
      </c>
      <c r="S6" s="71" t="s">
        <v>51</v>
      </c>
      <c r="T6" s="71" t="s">
        <v>52</v>
      </c>
      <c r="U6" s="71" t="s">
        <v>53</v>
      </c>
      <c r="V6" s="71">
        <v>30100</v>
      </c>
      <c r="W6" s="71" t="s">
        <v>54</v>
      </c>
      <c r="X6" s="71" t="s">
        <v>55</v>
      </c>
      <c r="Y6" s="71">
        <v>30106</v>
      </c>
      <c r="Z6" s="71" t="s">
        <v>70</v>
      </c>
      <c r="AA6" s="71" t="s">
        <v>71</v>
      </c>
      <c r="AB6" s="71" t="s">
        <v>58</v>
      </c>
      <c r="AC6" s="71" t="s">
        <v>59</v>
      </c>
      <c r="AD6" s="71" t="s">
        <v>60</v>
      </c>
      <c r="AE6" s="71" t="s">
        <v>61</v>
      </c>
      <c r="AF6" s="72">
        <v>1</v>
      </c>
      <c r="AG6" s="71" t="s">
        <v>62</v>
      </c>
      <c r="AH6" s="71" t="s">
        <v>63</v>
      </c>
      <c r="AI6" s="71" t="s">
        <v>38</v>
      </c>
      <c r="AJ6" s="72">
        <v>1</v>
      </c>
      <c r="AK6" s="72">
        <v>4125</v>
      </c>
      <c r="AL6" s="72">
        <v>4471</v>
      </c>
      <c r="AM6" s="72">
        <v>4139</v>
      </c>
      <c r="AN6" s="72">
        <v>4470</v>
      </c>
    </row>
    <row r="7" spans="1:40" ht="15" customHeight="1">
      <c r="A7" s="71" t="s">
        <v>40</v>
      </c>
      <c r="B7" s="71">
        <v>3700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3701</v>
      </c>
      <c r="H7" s="71" t="s">
        <v>45</v>
      </c>
      <c r="I7" s="71" t="s">
        <v>46</v>
      </c>
      <c r="J7" s="71">
        <v>2039</v>
      </c>
      <c r="K7" s="71" t="s">
        <v>47</v>
      </c>
      <c r="L7" s="71" t="s">
        <v>48</v>
      </c>
      <c r="M7" s="71">
        <v>203900</v>
      </c>
      <c r="N7" s="71" t="s">
        <v>47</v>
      </c>
      <c r="O7" s="71" t="s">
        <v>48</v>
      </c>
      <c r="P7" s="71">
        <v>203900001</v>
      </c>
      <c r="Q7" s="71" t="s">
        <v>49</v>
      </c>
      <c r="R7" s="71" t="s">
        <v>50</v>
      </c>
      <c r="S7" s="71" t="s">
        <v>51</v>
      </c>
      <c r="T7" s="71" t="s">
        <v>52</v>
      </c>
      <c r="U7" s="71" t="s">
        <v>53</v>
      </c>
      <c r="V7" s="71">
        <v>30100</v>
      </c>
      <c r="W7" s="71" t="s">
        <v>54</v>
      </c>
      <c r="X7" s="71" t="s">
        <v>55</v>
      </c>
      <c r="Y7" s="71">
        <v>30107</v>
      </c>
      <c r="Z7" s="71" t="s">
        <v>72</v>
      </c>
      <c r="AA7" s="71" t="s">
        <v>73</v>
      </c>
      <c r="AB7" s="71" t="s">
        <v>58</v>
      </c>
      <c r="AC7" s="71" t="s">
        <v>59</v>
      </c>
      <c r="AD7" s="71" t="s">
        <v>60</v>
      </c>
      <c r="AE7" s="71" t="s">
        <v>61</v>
      </c>
      <c r="AF7" s="72">
        <v>1</v>
      </c>
      <c r="AG7" s="71" t="s">
        <v>62</v>
      </c>
      <c r="AH7" s="71" t="s">
        <v>63</v>
      </c>
      <c r="AI7" s="71" t="s">
        <v>38</v>
      </c>
      <c r="AJ7" s="72">
        <v>1</v>
      </c>
      <c r="AK7" s="72">
        <v>0</v>
      </c>
      <c r="AL7" s="72">
        <v>95</v>
      </c>
      <c r="AM7" s="72">
        <v>0</v>
      </c>
      <c r="AN7" s="72">
        <v>0</v>
      </c>
    </row>
    <row r="8" spans="1:40" ht="15" customHeight="1">
      <c r="A8" s="71" t="s">
        <v>40</v>
      </c>
      <c r="B8" s="71">
        <v>3700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3701</v>
      </c>
      <c r="H8" s="71" t="s">
        <v>45</v>
      </c>
      <c r="I8" s="71" t="s">
        <v>46</v>
      </c>
      <c r="J8" s="71">
        <v>2039</v>
      </c>
      <c r="K8" s="71" t="s">
        <v>47</v>
      </c>
      <c r="L8" s="71" t="s">
        <v>48</v>
      </c>
      <c r="M8" s="71">
        <v>203900</v>
      </c>
      <c r="N8" s="71" t="s">
        <v>47</v>
      </c>
      <c r="O8" s="71" t="s">
        <v>48</v>
      </c>
      <c r="P8" s="71">
        <v>203900001</v>
      </c>
      <c r="Q8" s="71" t="s">
        <v>49</v>
      </c>
      <c r="R8" s="71" t="s">
        <v>50</v>
      </c>
      <c r="S8" s="71" t="s">
        <v>51</v>
      </c>
      <c r="T8" s="71" t="s">
        <v>52</v>
      </c>
      <c r="U8" s="71" t="s">
        <v>53</v>
      </c>
      <c r="V8" s="71">
        <v>30100</v>
      </c>
      <c r="W8" s="71" t="s">
        <v>54</v>
      </c>
      <c r="X8" s="71" t="s">
        <v>55</v>
      </c>
      <c r="Y8" s="71">
        <v>30108</v>
      </c>
      <c r="Z8" s="71" t="s">
        <v>74</v>
      </c>
      <c r="AA8" s="71" t="s">
        <v>75</v>
      </c>
      <c r="AB8" s="71" t="s">
        <v>58</v>
      </c>
      <c r="AC8" s="71" t="s">
        <v>59</v>
      </c>
      <c r="AD8" s="71" t="s">
        <v>60</v>
      </c>
      <c r="AE8" s="71" t="s">
        <v>61</v>
      </c>
      <c r="AF8" s="72">
        <v>1</v>
      </c>
      <c r="AG8" s="71" t="s">
        <v>62</v>
      </c>
      <c r="AH8" s="71" t="s">
        <v>63</v>
      </c>
      <c r="AI8" s="71" t="s">
        <v>38</v>
      </c>
      <c r="AJ8" s="72">
        <v>1</v>
      </c>
      <c r="AK8" s="72">
        <v>734</v>
      </c>
      <c r="AL8" s="72">
        <v>869</v>
      </c>
      <c r="AM8" s="72">
        <v>684</v>
      </c>
      <c r="AN8" s="72">
        <v>726</v>
      </c>
    </row>
    <row r="9" spans="1:40" ht="15" customHeight="1">
      <c r="A9" s="71" t="s">
        <v>40</v>
      </c>
      <c r="B9" s="71">
        <v>3700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3701</v>
      </c>
      <c r="H9" s="71" t="s">
        <v>45</v>
      </c>
      <c r="I9" s="71" t="s">
        <v>46</v>
      </c>
      <c r="J9" s="71">
        <v>2039</v>
      </c>
      <c r="K9" s="71" t="s">
        <v>47</v>
      </c>
      <c r="L9" s="71" t="s">
        <v>48</v>
      </c>
      <c r="M9" s="71">
        <v>203900</v>
      </c>
      <c r="N9" s="71" t="s">
        <v>47</v>
      </c>
      <c r="O9" s="71" t="s">
        <v>48</v>
      </c>
      <c r="P9" s="71">
        <v>203900001</v>
      </c>
      <c r="Q9" s="71" t="s">
        <v>49</v>
      </c>
      <c r="R9" s="71" t="s">
        <v>50</v>
      </c>
      <c r="S9" s="71" t="s">
        <v>51</v>
      </c>
      <c r="T9" s="71" t="s">
        <v>52</v>
      </c>
      <c r="U9" s="71" t="s">
        <v>53</v>
      </c>
      <c r="V9" s="71">
        <v>30300</v>
      </c>
      <c r="W9" s="71" t="s">
        <v>76</v>
      </c>
      <c r="X9" s="71" t="s">
        <v>77</v>
      </c>
      <c r="Y9" s="71">
        <v>30301</v>
      </c>
      <c r="Z9" s="71" t="s">
        <v>76</v>
      </c>
      <c r="AA9" s="71" t="s">
        <v>77</v>
      </c>
      <c r="AB9" s="71" t="s">
        <v>58</v>
      </c>
      <c r="AC9" s="71" t="s">
        <v>59</v>
      </c>
      <c r="AD9" s="71" t="s">
        <v>60</v>
      </c>
      <c r="AE9" s="71" t="s">
        <v>61</v>
      </c>
      <c r="AF9" s="72">
        <v>1</v>
      </c>
      <c r="AG9" s="71" t="s">
        <v>62</v>
      </c>
      <c r="AH9" s="71" t="s">
        <v>63</v>
      </c>
      <c r="AI9" s="71" t="s">
        <v>38</v>
      </c>
      <c r="AJ9" s="72">
        <v>1</v>
      </c>
      <c r="AK9" s="72">
        <v>7965</v>
      </c>
      <c r="AL9" s="72">
        <v>15913</v>
      </c>
      <c r="AM9" s="72">
        <v>12840</v>
      </c>
      <c r="AN9" s="72">
        <v>16495</v>
      </c>
    </row>
    <row r="10" spans="1:40" ht="15" customHeight="1">
      <c r="A10" s="71" t="s">
        <v>40</v>
      </c>
      <c r="B10" s="71">
        <v>3700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3701</v>
      </c>
      <c r="H10" s="71" t="s">
        <v>45</v>
      </c>
      <c r="I10" s="71" t="s">
        <v>46</v>
      </c>
      <c r="J10" s="71">
        <v>2039</v>
      </c>
      <c r="K10" s="71" t="s">
        <v>47</v>
      </c>
      <c r="L10" s="71" t="s">
        <v>48</v>
      </c>
      <c r="M10" s="71">
        <v>203900</v>
      </c>
      <c r="N10" s="71" t="s">
        <v>47</v>
      </c>
      <c r="O10" s="71" t="s">
        <v>48</v>
      </c>
      <c r="P10" s="71">
        <v>203900001</v>
      </c>
      <c r="Q10" s="71" t="s">
        <v>49</v>
      </c>
      <c r="R10" s="71" t="s">
        <v>50</v>
      </c>
      <c r="S10" s="71" t="s">
        <v>51</v>
      </c>
      <c r="T10" s="71" t="s">
        <v>52</v>
      </c>
      <c r="U10" s="71" t="s">
        <v>53</v>
      </c>
      <c r="V10" s="71">
        <v>30400</v>
      </c>
      <c r="W10" s="71" t="s">
        <v>78</v>
      </c>
      <c r="X10" s="71" t="s">
        <v>79</v>
      </c>
      <c r="Y10" s="71">
        <v>30401</v>
      </c>
      <c r="Z10" s="71" t="s">
        <v>80</v>
      </c>
      <c r="AA10" s="71" t="s">
        <v>81</v>
      </c>
      <c r="AB10" s="71" t="s">
        <v>58</v>
      </c>
      <c r="AC10" s="71" t="s">
        <v>59</v>
      </c>
      <c r="AD10" s="71" t="s">
        <v>60</v>
      </c>
      <c r="AE10" s="71" t="s">
        <v>61</v>
      </c>
      <c r="AF10" s="72">
        <v>1</v>
      </c>
      <c r="AG10" s="71" t="s">
        <v>62</v>
      </c>
      <c r="AH10" s="71" t="s">
        <v>63</v>
      </c>
      <c r="AI10" s="71" t="s">
        <v>38</v>
      </c>
      <c r="AJ10" s="72">
        <v>1</v>
      </c>
      <c r="AK10" s="72">
        <v>333</v>
      </c>
      <c r="AL10" s="72">
        <v>154</v>
      </c>
      <c r="AM10" s="72">
        <v>205</v>
      </c>
      <c r="AN10" s="72">
        <v>216</v>
      </c>
    </row>
    <row r="11" spans="1:40" ht="15" customHeight="1">
      <c r="A11" s="71" t="s">
        <v>40</v>
      </c>
      <c r="B11" s="71">
        <v>3700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3701</v>
      </c>
      <c r="H11" s="71" t="s">
        <v>45</v>
      </c>
      <c r="I11" s="71" t="s">
        <v>46</v>
      </c>
      <c r="J11" s="71">
        <v>2039</v>
      </c>
      <c r="K11" s="71" t="s">
        <v>47</v>
      </c>
      <c r="L11" s="71" t="s">
        <v>48</v>
      </c>
      <c r="M11" s="71">
        <v>203900</v>
      </c>
      <c r="N11" s="71" t="s">
        <v>47</v>
      </c>
      <c r="O11" s="71" t="s">
        <v>48</v>
      </c>
      <c r="P11" s="71">
        <v>203900001</v>
      </c>
      <c r="Q11" s="71" t="s">
        <v>49</v>
      </c>
      <c r="R11" s="71" t="s">
        <v>50</v>
      </c>
      <c r="S11" s="71" t="s">
        <v>51</v>
      </c>
      <c r="T11" s="71" t="s">
        <v>52</v>
      </c>
      <c r="U11" s="71" t="s">
        <v>53</v>
      </c>
      <c r="V11" s="71">
        <v>30400</v>
      </c>
      <c r="W11" s="71" t="s">
        <v>78</v>
      </c>
      <c r="X11" s="71" t="s">
        <v>79</v>
      </c>
      <c r="Y11" s="71">
        <v>30402</v>
      </c>
      <c r="Z11" s="71" t="s">
        <v>82</v>
      </c>
      <c r="AA11" s="71" t="s">
        <v>83</v>
      </c>
      <c r="AB11" s="71" t="s">
        <v>58</v>
      </c>
      <c r="AC11" s="71" t="s">
        <v>59</v>
      </c>
      <c r="AD11" s="71" t="s">
        <v>60</v>
      </c>
      <c r="AE11" s="71" t="s">
        <v>61</v>
      </c>
      <c r="AF11" s="72">
        <v>1</v>
      </c>
      <c r="AG11" s="71" t="s">
        <v>62</v>
      </c>
      <c r="AH11" s="71" t="s">
        <v>63</v>
      </c>
      <c r="AI11" s="71" t="s">
        <v>38</v>
      </c>
      <c r="AJ11" s="72">
        <v>1</v>
      </c>
      <c r="AK11" s="72">
        <v>0</v>
      </c>
      <c r="AL11" s="72">
        <v>9</v>
      </c>
      <c r="AM11" s="72">
        <v>0</v>
      </c>
      <c r="AN11" s="72">
        <v>0</v>
      </c>
    </row>
    <row r="12" spans="1:40" ht="15" customHeight="1">
      <c r="A12" s="71" t="s">
        <v>40</v>
      </c>
      <c r="B12" s="71">
        <v>3700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3701</v>
      </c>
      <c r="H12" s="71" t="s">
        <v>45</v>
      </c>
      <c r="I12" s="71" t="s">
        <v>46</v>
      </c>
      <c r="J12" s="71">
        <v>2039</v>
      </c>
      <c r="K12" s="71" t="s">
        <v>47</v>
      </c>
      <c r="L12" s="71" t="s">
        <v>48</v>
      </c>
      <c r="M12" s="71">
        <v>203900</v>
      </c>
      <c r="N12" s="71" t="s">
        <v>47</v>
      </c>
      <c r="O12" s="71" t="s">
        <v>48</v>
      </c>
      <c r="P12" s="71">
        <v>203900001</v>
      </c>
      <c r="Q12" s="71" t="s">
        <v>49</v>
      </c>
      <c r="R12" s="71" t="s">
        <v>50</v>
      </c>
      <c r="S12" s="71" t="s">
        <v>51</v>
      </c>
      <c r="T12" s="71" t="s">
        <v>52</v>
      </c>
      <c r="U12" s="71" t="s">
        <v>53</v>
      </c>
      <c r="V12" s="71">
        <v>30500</v>
      </c>
      <c r="W12" s="71" t="s">
        <v>84</v>
      </c>
      <c r="X12" s="71" t="s">
        <v>85</v>
      </c>
      <c r="Y12" s="71">
        <v>30501</v>
      </c>
      <c r="Z12" s="71" t="s">
        <v>86</v>
      </c>
      <c r="AA12" s="71" t="s">
        <v>87</v>
      </c>
      <c r="AB12" s="71" t="s">
        <v>58</v>
      </c>
      <c r="AC12" s="71" t="s">
        <v>59</v>
      </c>
      <c r="AD12" s="71" t="s">
        <v>60</v>
      </c>
      <c r="AE12" s="71" t="s">
        <v>61</v>
      </c>
      <c r="AF12" s="72">
        <v>1</v>
      </c>
      <c r="AG12" s="71" t="s">
        <v>62</v>
      </c>
      <c r="AH12" s="71" t="s">
        <v>63</v>
      </c>
      <c r="AI12" s="71" t="s">
        <v>38</v>
      </c>
      <c r="AJ12" s="72">
        <v>1</v>
      </c>
      <c r="AK12" s="72">
        <v>62</v>
      </c>
      <c r="AL12" s="72">
        <v>103</v>
      </c>
      <c r="AM12" s="72">
        <v>70</v>
      </c>
      <c r="AN12" s="72">
        <v>83</v>
      </c>
    </row>
    <row r="13" spans="1:40" ht="15" customHeight="1">
      <c r="A13" s="71" t="s">
        <v>40</v>
      </c>
      <c r="B13" s="71">
        <v>3700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3701</v>
      </c>
      <c r="H13" s="71" t="s">
        <v>45</v>
      </c>
      <c r="I13" s="71" t="s">
        <v>46</v>
      </c>
      <c r="J13" s="71">
        <v>2039</v>
      </c>
      <c r="K13" s="71" t="s">
        <v>47</v>
      </c>
      <c r="L13" s="71" t="s">
        <v>48</v>
      </c>
      <c r="M13" s="71">
        <v>203900</v>
      </c>
      <c r="N13" s="71" t="s">
        <v>47</v>
      </c>
      <c r="O13" s="71" t="s">
        <v>48</v>
      </c>
      <c r="P13" s="71">
        <v>203900001</v>
      </c>
      <c r="Q13" s="71" t="s">
        <v>49</v>
      </c>
      <c r="R13" s="71" t="s">
        <v>50</v>
      </c>
      <c r="S13" s="71" t="s">
        <v>51</v>
      </c>
      <c r="T13" s="71" t="s">
        <v>52</v>
      </c>
      <c r="U13" s="71" t="s">
        <v>53</v>
      </c>
      <c r="V13" s="71">
        <v>30500</v>
      </c>
      <c r="W13" s="71" t="s">
        <v>84</v>
      </c>
      <c r="X13" s="71" t="s">
        <v>85</v>
      </c>
      <c r="Y13" s="71">
        <v>30502</v>
      </c>
      <c r="Z13" s="71" t="s">
        <v>88</v>
      </c>
      <c r="AA13" s="71" t="s">
        <v>89</v>
      </c>
      <c r="AB13" s="71" t="s">
        <v>58</v>
      </c>
      <c r="AC13" s="71" t="s">
        <v>59</v>
      </c>
      <c r="AD13" s="71" t="s">
        <v>60</v>
      </c>
      <c r="AE13" s="71" t="s">
        <v>61</v>
      </c>
      <c r="AF13" s="72">
        <v>1</v>
      </c>
      <c r="AG13" s="71" t="s">
        <v>62</v>
      </c>
      <c r="AH13" s="71" t="s">
        <v>63</v>
      </c>
      <c r="AI13" s="71" t="s">
        <v>38</v>
      </c>
      <c r="AJ13" s="72">
        <v>1</v>
      </c>
      <c r="AK13" s="72">
        <v>600</v>
      </c>
      <c r="AL13" s="72">
        <v>624</v>
      </c>
      <c r="AM13" s="72">
        <v>674</v>
      </c>
      <c r="AN13" s="72">
        <v>674</v>
      </c>
    </row>
    <row r="14" spans="1:40" ht="15" customHeight="1">
      <c r="A14" s="71" t="s">
        <v>40</v>
      </c>
      <c r="B14" s="71">
        <v>3700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3701</v>
      </c>
      <c r="H14" s="71" t="s">
        <v>45</v>
      </c>
      <c r="I14" s="71" t="s">
        <v>46</v>
      </c>
      <c r="J14" s="71">
        <v>2039</v>
      </c>
      <c r="K14" s="71" t="s">
        <v>47</v>
      </c>
      <c r="L14" s="71" t="s">
        <v>48</v>
      </c>
      <c r="M14" s="71">
        <v>203900</v>
      </c>
      <c r="N14" s="71" t="s">
        <v>47</v>
      </c>
      <c r="O14" s="71" t="s">
        <v>48</v>
      </c>
      <c r="P14" s="71">
        <v>203900001</v>
      </c>
      <c r="Q14" s="71" t="s">
        <v>49</v>
      </c>
      <c r="R14" s="71" t="s">
        <v>50</v>
      </c>
      <c r="S14" s="71" t="s">
        <v>51</v>
      </c>
      <c r="T14" s="71" t="s">
        <v>52</v>
      </c>
      <c r="U14" s="71" t="s">
        <v>53</v>
      </c>
      <c r="V14" s="71">
        <v>30500</v>
      </c>
      <c r="W14" s="71" t="s">
        <v>84</v>
      </c>
      <c r="X14" s="71" t="s">
        <v>85</v>
      </c>
      <c r="Y14" s="71">
        <v>30503</v>
      </c>
      <c r="Z14" s="71" t="s">
        <v>90</v>
      </c>
      <c r="AA14" s="71" t="s">
        <v>91</v>
      </c>
      <c r="AB14" s="71" t="s">
        <v>58</v>
      </c>
      <c r="AC14" s="71" t="s">
        <v>59</v>
      </c>
      <c r="AD14" s="71" t="s">
        <v>60</v>
      </c>
      <c r="AE14" s="71" t="s">
        <v>61</v>
      </c>
      <c r="AF14" s="72">
        <v>1</v>
      </c>
      <c r="AG14" s="71" t="s">
        <v>62</v>
      </c>
      <c r="AH14" s="71" t="s">
        <v>63</v>
      </c>
      <c r="AI14" s="71" t="s">
        <v>38</v>
      </c>
      <c r="AJ14" s="72">
        <v>1</v>
      </c>
      <c r="AK14" s="72">
        <v>15</v>
      </c>
      <c r="AL14" s="72">
        <v>23</v>
      </c>
      <c r="AM14" s="72">
        <v>33</v>
      </c>
      <c r="AN14" s="72">
        <v>34</v>
      </c>
    </row>
    <row r="15" spans="1:40" ht="15" customHeight="1">
      <c r="A15" s="71" t="s">
        <v>40</v>
      </c>
      <c r="B15" s="71">
        <v>3700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3701</v>
      </c>
      <c r="H15" s="71" t="s">
        <v>45</v>
      </c>
      <c r="I15" s="71" t="s">
        <v>46</v>
      </c>
      <c r="J15" s="71">
        <v>2039</v>
      </c>
      <c r="K15" s="71" t="s">
        <v>47</v>
      </c>
      <c r="L15" s="71" t="s">
        <v>48</v>
      </c>
      <c r="M15" s="71">
        <v>203900</v>
      </c>
      <c r="N15" s="71" t="s">
        <v>47</v>
      </c>
      <c r="O15" s="71" t="s">
        <v>48</v>
      </c>
      <c r="P15" s="71">
        <v>203900001</v>
      </c>
      <c r="Q15" s="71" t="s">
        <v>49</v>
      </c>
      <c r="R15" s="71" t="s">
        <v>50</v>
      </c>
      <c r="S15" s="71" t="s">
        <v>51</v>
      </c>
      <c r="T15" s="71" t="s">
        <v>52</v>
      </c>
      <c r="U15" s="71" t="s">
        <v>53</v>
      </c>
      <c r="V15" s="71">
        <v>30500</v>
      </c>
      <c r="W15" s="71" t="s">
        <v>84</v>
      </c>
      <c r="X15" s="71" t="s">
        <v>85</v>
      </c>
      <c r="Y15" s="71">
        <v>30504</v>
      </c>
      <c r="Z15" s="71" t="s">
        <v>92</v>
      </c>
      <c r="AA15" s="71" t="s">
        <v>93</v>
      </c>
      <c r="AB15" s="71" t="s">
        <v>58</v>
      </c>
      <c r="AC15" s="71" t="s">
        <v>59</v>
      </c>
      <c r="AD15" s="71" t="s">
        <v>60</v>
      </c>
      <c r="AE15" s="71" t="s">
        <v>61</v>
      </c>
      <c r="AF15" s="72">
        <v>1</v>
      </c>
      <c r="AG15" s="71" t="s">
        <v>62</v>
      </c>
      <c r="AH15" s="71" t="s">
        <v>63</v>
      </c>
      <c r="AI15" s="71" t="s">
        <v>38</v>
      </c>
      <c r="AJ15" s="72">
        <v>1</v>
      </c>
      <c r="AK15" s="72">
        <v>78</v>
      </c>
      <c r="AL15" s="72">
        <v>78</v>
      </c>
      <c r="AM15" s="72">
        <v>54</v>
      </c>
      <c r="AN15" s="72">
        <v>54</v>
      </c>
    </row>
    <row r="16" spans="1:40" ht="15" customHeight="1">
      <c r="A16" s="71" t="s">
        <v>40</v>
      </c>
      <c r="B16" s="71">
        <v>3700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3701</v>
      </c>
      <c r="H16" s="71" t="s">
        <v>45</v>
      </c>
      <c r="I16" s="71" t="s">
        <v>46</v>
      </c>
      <c r="J16" s="71">
        <v>2039</v>
      </c>
      <c r="K16" s="71" t="s">
        <v>47</v>
      </c>
      <c r="L16" s="71" t="s">
        <v>48</v>
      </c>
      <c r="M16" s="71">
        <v>203900</v>
      </c>
      <c r="N16" s="71" t="s">
        <v>47</v>
      </c>
      <c r="O16" s="71" t="s">
        <v>48</v>
      </c>
      <c r="P16" s="71">
        <v>203900001</v>
      </c>
      <c r="Q16" s="71" t="s">
        <v>49</v>
      </c>
      <c r="R16" s="71" t="s">
        <v>50</v>
      </c>
      <c r="S16" s="71" t="s">
        <v>51</v>
      </c>
      <c r="T16" s="71" t="s">
        <v>52</v>
      </c>
      <c r="U16" s="71" t="s">
        <v>53</v>
      </c>
      <c r="V16" s="71">
        <v>30500</v>
      </c>
      <c r="W16" s="71" t="s">
        <v>84</v>
      </c>
      <c r="X16" s="71" t="s">
        <v>85</v>
      </c>
      <c r="Y16" s="71">
        <v>30505</v>
      </c>
      <c r="Z16" s="71" t="s">
        <v>94</v>
      </c>
      <c r="AA16" s="71" t="s">
        <v>95</v>
      </c>
      <c r="AB16" s="71" t="s">
        <v>58</v>
      </c>
      <c r="AC16" s="71" t="s">
        <v>59</v>
      </c>
      <c r="AD16" s="71" t="s">
        <v>60</v>
      </c>
      <c r="AE16" s="71" t="s">
        <v>61</v>
      </c>
      <c r="AF16" s="72">
        <v>1</v>
      </c>
      <c r="AG16" s="71" t="s">
        <v>62</v>
      </c>
      <c r="AH16" s="71" t="s">
        <v>63</v>
      </c>
      <c r="AI16" s="71" t="s">
        <v>38</v>
      </c>
      <c r="AJ16" s="72">
        <v>1</v>
      </c>
      <c r="AK16" s="72">
        <v>0</v>
      </c>
      <c r="AL16" s="72">
        <v>1</v>
      </c>
      <c r="AM16" s="72">
        <v>0</v>
      </c>
      <c r="AN16" s="72">
        <v>1</v>
      </c>
    </row>
    <row r="17" spans="1:40" ht="15" customHeight="1">
      <c r="A17" s="71" t="s">
        <v>40</v>
      </c>
      <c r="B17" s="71">
        <v>3700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3701</v>
      </c>
      <c r="H17" s="71" t="s">
        <v>45</v>
      </c>
      <c r="I17" s="71" t="s">
        <v>46</v>
      </c>
      <c r="J17" s="71">
        <v>2039</v>
      </c>
      <c r="K17" s="71" t="s">
        <v>47</v>
      </c>
      <c r="L17" s="71" t="s">
        <v>48</v>
      </c>
      <c r="M17" s="71">
        <v>203900</v>
      </c>
      <c r="N17" s="71" t="s">
        <v>47</v>
      </c>
      <c r="O17" s="71" t="s">
        <v>48</v>
      </c>
      <c r="P17" s="71">
        <v>203900001</v>
      </c>
      <c r="Q17" s="71" t="s">
        <v>49</v>
      </c>
      <c r="R17" s="71" t="s">
        <v>50</v>
      </c>
      <c r="S17" s="71" t="s">
        <v>51</v>
      </c>
      <c r="T17" s="71" t="s">
        <v>52</v>
      </c>
      <c r="U17" s="71" t="s">
        <v>53</v>
      </c>
      <c r="V17" s="71">
        <v>31900</v>
      </c>
      <c r="W17" s="71" t="s">
        <v>96</v>
      </c>
      <c r="X17" s="71" t="s">
        <v>97</v>
      </c>
      <c r="Y17" s="71">
        <v>31901</v>
      </c>
      <c r="Z17" s="71" t="s">
        <v>98</v>
      </c>
      <c r="AA17" s="71" t="s">
        <v>99</v>
      </c>
      <c r="AB17" s="71" t="s">
        <v>58</v>
      </c>
      <c r="AC17" s="71" t="s">
        <v>59</v>
      </c>
      <c r="AD17" s="71" t="s">
        <v>60</v>
      </c>
      <c r="AE17" s="71" t="s">
        <v>61</v>
      </c>
      <c r="AF17" s="72">
        <v>1</v>
      </c>
      <c r="AG17" s="71" t="s">
        <v>62</v>
      </c>
      <c r="AH17" s="71" t="s">
        <v>63</v>
      </c>
      <c r="AI17" s="71" t="s">
        <v>38</v>
      </c>
      <c r="AJ17" s="72">
        <v>1</v>
      </c>
      <c r="AK17" s="72">
        <v>0</v>
      </c>
      <c r="AL17" s="72">
        <v>1</v>
      </c>
      <c r="AM17" s="72">
        <v>0</v>
      </c>
      <c r="AN17" s="72">
        <v>1</v>
      </c>
    </row>
    <row r="18" spans="1:40" ht="15" customHeight="1">
      <c r="A18" s="71" t="s">
        <v>40</v>
      </c>
      <c r="B18" s="71">
        <v>3700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3701</v>
      </c>
      <c r="H18" s="71" t="s">
        <v>45</v>
      </c>
      <c r="I18" s="71" t="s">
        <v>46</v>
      </c>
      <c r="J18" s="71">
        <v>2039</v>
      </c>
      <c r="K18" s="71" t="s">
        <v>47</v>
      </c>
      <c r="L18" s="71" t="s">
        <v>48</v>
      </c>
      <c r="M18" s="71">
        <v>203900</v>
      </c>
      <c r="N18" s="71" t="s">
        <v>47</v>
      </c>
      <c r="O18" s="71" t="s">
        <v>48</v>
      </c>
      <c r="P18" s="71">
        <v>203900001</v>
      </c>
      <c r="Q18" s="71" t="s">
        <v>49</v>
      </c>
      <c r="R18" s="71" t="s">
        <v>50</v>
      </c>
      <c r="S18" s="71" t="s">
        <v>51</v>
      </c>
      <c r="T18" s="71" t="s">
        <v>52</v>
      </c>
      <c r="U18" s="71" t="s">
        <v>53</v>
      </c>
      <c r="V18" s="71">
        <v>32100</v>
      </c>
      <c r="W18" s="71" t="s">
        <v>100</v>
      </c>
      <c r="X18" s="71" t="s">
        <v>101</v>
      </c>
      <c r="Y18" s="71">
        <v>32102</v>
      </c>
      <c r="Z18" s="71" t="s">
        <v>102</v>
      </c>
      <c r="AA18" s="71" t="s">
        <v>103</v>
      </c>
      <c r="AB18" s="71" t="s">
        <v>58</v>
      </c>
      <c r="AC18" s="71" t="s">
        <v>59</v>
      </c>
      <c r="AD18" s="71" t="s">
        <v>60</v>
      </c>
      <c r="AE18" s="71" t="s">
        <v>61</v>
      </c>
      <c r="AF18" s="72">
        <v>1</v>
      </c>
      <c r="AG18" s="71" t="s">
        <v>62</v>
      </c>
      <c r="AH18" s="71" t="s">
        <v>63</v>
      </c>
      <c r="AI18" s="71" t="s">
        <v>38</v>
      </c>
      <c r="AJ18" s="72">
        <v>1</v>
      </c>
      <c r="AK18" s="72">
        <v>20</v>
      </c>
      <c r="AL18" s="72">
        <v>7</v>
      </c>
      <c r="AM18" s="72">
        <v>25</v>
      </c>
      <c r="AN18" s="72">
        <v>26</v>
      </c>
    </row>
    <row r="19" spans="1:40" ht="15" customHeight="1">
      <c r="A19" s="71" t="s">
        <v>40</v>
      </c>
      <c r="B19" s="71">
        <v>3700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3701</v>
      </c>
      <c r="H19" s="71" t="s">
        <v>45</v>
      </c>
      <c r="I19" s="71" t="s">
        <v>46</v>
      </c>
      <c r="J19" s="71">
        <v>2039</v>
      </c>
      <c r="K19" s="71" t="s">
        <v>47</v>
      </c>
      <c r="L19" s="71" t="s">
        <v>48</v>
      </c>
      <c r="M19" s="71">
        <v>203900</v>
      </c>
      <c r="N19" s="71" t="s">
        <v>47</v>
      </c>
      <c r="O19" s="71" t="s">
        <v>48</v>
      </c>
      <c r="P19" s="71">
        <v>203900001</v>
      </c>
      <c r="Q19" s="71" t="s">
        <v>49</v>
      </c>
      <c r="R19" s="71" t="s">
        <v>50</v>
      </c>
      <c r="S19" s="71" t="s">
        <v>51</v>
      </c>
      <c r="T19" s="71" t="s">
        <v>52</v>
      </c>
      <c r="U19" s="71" t="s">
        <v>53</v>
      </c>
      <c r="V19" s="71">
        <v>33300</v>
      </c>
      <c r="W19" s="71" t="s">
        <v>104</v>
      </c>
      <c r="X19" s="71" t="s">
        <v>105</v>
      </c>
      <c r="Y19" s="71">
        <v>33301</v>
      </c>
      <c r="Z19" s="71" t="s">
        <v>106</v>
      </c>
      <c r="AA19" s="71" t="s">
        <v>107</v>
      </c>
      <c r="AB19" s="71" t="s">
        <v>58</v>
      </c>
      <c r="AC19" s="71" t="s">
        <v>59</v>
      </c>
      <c r="AD19" s="71" t="s">
        <v>60</v>
      </c>
      <c r="AE19" s="71" t="s">
        <v>61</v>
      </c>
      <c r="AF19" s="72">
        <v>1</v>
      </c>
      <c r="AG19" s="71" t="s">
        <v>62</v>
      </c>
      <c r="AH19" s="71" t="s">
        <v>63</v>
      </c>
      <c r="AI19" s="71" t="s">
        <v>38</v>
      </c>
      <c r="AJ19" s="72">
        <v>1</v>
      </c>
      <c r="AK19" s="72">
        <v>35</v>
      </c>
      <c r="AL19" s="72">
        <v>50</v>
      </c>
      <c r="AM19" s="72">
        <v>72</v>
      </c>
      <c r="AN19" s="72">
        <v>76</v>
      </c>
    </row>
    <row r="20" spans="1:40" ht="15" customHeight="1">
      <c r="A20" s="71" t="s">
        <v>40</v>
      </c>
      <c r="B20" s="71">
        <v>3700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3701</v>
      </c>
      <c r="H20" s="71" t="s">
        <v>45</v>
      </c>
      <c r="I20" s="71" t="s">
        <v>46</v>
      </c>
      <c r="J20" s="71">
        <v>2039</v>
      </c>
      <c r="K20" s="71" t="s">
        <v>47</v>
      </c>
      <c r="L20" s="71" t="s">
        <v>48</v>
      </c>
      <c r="M20" s="71">
        <v>203900</v>
      </c>
      <c r="N20" s="71" t="s">
        <v>47</v>
      </c>
      <c r="O20" s="71" t="s">
        <v>48</v>
      </c>
      <c r="P20" s="71">
        <v>203900001</v>
      </c>
      <c r="Q20" s="71" t="s">
        <v>49</v>
      </c>
      <c r="R20" s="71" t="s">
        <v>50</v>
      </c>
      <c r="S20" s="71" t="s">
        <v>51</v>
      </c>
      <c r="T20" s="71" t="s">
        <v>52</v>
      </c>
      <c r="U20" s="71" t="s">
        <v>53</v>
      </c>
      <c r="V20" s="71">
        <v>33300</v>
      </c>
      <c r="W20" s="71" t="s">
        <v>104</v>
      </c>
      <c r="X20" s="71" t="s">
        <v>105</v>
      </c>
      <c r="Y20" s="71">
        <v>33304</v>
      </c>
      <c r="Z20" s="71" t="s">
        <v>108</v>
      </c>
      <c r="AA20" s="71" t="s">
        <v>109</v>
      </c>
      <c r="AB20" s="71" t="s">
        <v>58</v>
      </c>
      <c r="AC20" s="71" t="s">
        <v>59</v>
      </c>
      <c r="AD20" s="71" t="s">
        <v>60</v>
      </c>
      <c r="AE20" s="71" t="s">
        <v>61</v>
      </c>
      <c r="AF20" s="72">
        <v>1</v>
      </c>
      <c r="AG20" s="71" t="s">
        <v>62</v>
      </c>
      <c r="AH20" s="71" t="s">
        <v>63</v>
      </c>
      <c r="AI20" s="71" t="s">
        <v>38</v>
      </c>
      <c r="AJ20" s="72">
        <v>1</v>
      </c>
      <c r="AK20" s="72">
        <v>144</v>
      </c>
      <c r="AL20" s="72">
        <v>835</v>
      </c>
      <c r="AM20" s="72">
        <v>902</v>
      </c>
      <c r="AN20" s="72">
        <v>1072</v>
      </c>
    </row>
    <row r="21" spans="1:40" ht="15" customHeight="1">
      <c r="A21" s="71" t="s">
        <v>40</v>
      </c>
      <c r="B21" s="71">
        <v>3700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3701</v>
      </c>
      <c r="H21" s="71" t="s">
        <v>45</v>
      </c>
      <c r="I21" s="71" t="s">
        <v>46</v>
      </c>
      <c r="J21" s="71">
        <v>2039</v>
      </c>
      <c r="K21" s="71" t="s">
        <v>47</v>
      </c>
      <c r="L21" s="71" t="s">
        <v>48</v>
      </c>
      <c r="M21" s="71">
        <v>203900</v>
      </c>
      <c r="N21" s="71" t="s">
        <v>47</v>
      </c>
      <c r="O21" s="71" t="s">
        <v>48</v>
      </c>
      <c r="P21" s="71">
        <v>203900001</v>
      </c>
      <c r="Q21" s="71" t="s">
        <v>49</v>
      </c>
      <c r="R21" s="71" t="s">
        <v>50</v>
      </c>
      <c r="S21" s="71" t="s">
        <v>51</v>
      </c>
      <c r="T21" s="71" t="s">
        <v>52</v>
      </c>
      <c r="U21" s="71" t="s">
        <v>53</v>
      </c>
      <c r="V21" s="71">
        <v>34500</v>
      </c>
      <c r="W21" s="71" t="s">
        <v>110</v>
      </c>
      <c r="X21" s="71" t="s">
        <v>111</v>
      </c>
      <c r="Y21" s="71">
        <v>34501</v>
      </c>
      <c r="Z21" s="71" t="s">
        <v>110</v>
      </c>
      <c r="AA21" s="71" t="s">
        <v>111</v>
      </c>
      <c r="AB21" s="71" t="s">
        <v>58</v>
      </c>
      <c r="AC21" s="71" t="s">
        <v>59</v>
      </c>
      <c r="AD21" s="71" t="s">
        <v>60</v>
      </c>
      <c r="AE21" s="71" t="s">
        <v>61</v>
      </c>
      <c r="AF21" s="72">
        <v>1</v>
      </c>
      <c r="AG21" s="71" t="s">
        <v>62</v>
      </c>
      <c r="AH21" s="71" t="s">
        <v>63</v>
      </c>
      <c r="AI21" s="71" t="s">
        <v>38</v>
      </c>
      <c r="AJ21" s="72">
        <v>1</v>
      </c>
      <c r="AK21" s="72">
        <v>498</v>
      </c>
      <c r="AL21" s="72">
        <v>388</v>
      </c>
      <c r="AM21" s="72">
        <v>528</v>
      </c>
      <c r="AN21" s="72">
        <v>549</v>
      </c>
    </row>
    <row r="22" spans="1:40" ht="15" customHeight="1">
      <c r="A22" s="71" t="s">
        <v>40</v>
      </c>
      <c r="B22" s="71">
        <v>3700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3701</v>
      </c>
      <c r="H22" s="71" t="s">
        <v>45</v>
      </c>
      <c r="I22" s="71" t="s">
        <v>46</v>
      </c>
      <c r="J22" s="71">
        <v>2039</v>
      </c>
      <c r="K22" s="71" t="s">
        <v>47</v>
      </c>
      <c r="L22" s="71" t="s">
        <v>48</v>
      </c>
      <c r="M22" s="71">
        <v>203900</v>
      </c>
      <c r="N22" s="71" t="s">
        <v>47</v>
      </c>
      <c r="O22" s="71" t="s">
        <v>48</v>
      </c>
      <c r="P22" s="71">
        <v>203900001</v>
      </c>
      <c r="Q22" s="71" t="s">
        <v>49</v>
      </c>
      <c r="R22" s="71" t="s">
        <v>50</v>
      </c>
      <c r="S22" s="71" t="s">
        <v>51</v>
      </c>
      <c r="T22" s="71" t="s">
        <v>52</v>
      </c>
      <c r="U22" s="71" t="s">
        <v>53</v>
      </c>
      <c r="V22" s="71">
        <v>34900</v>
      </c>
      <c r="W22" s="71" t="s">
        <v>112</v>
      </c>
      <c r="X22" s="71" t="s">
        <v>113</v>
      </c>
      <c r="Y22" s="71">
        <v>34901</v>
      </c>
      <c r="Z22" s="71" t="s">
        <v>114</v>
      </c>
      <c r="AA22" s="71" t="s">
        <v>115</v>
      </c>
      <c r="AB22" s="71" t="s">
        <v>58</v>
      </c>
      <c r="AC22" s="71" t="s">
        <v>59</v>
      </c>
      <c r="AD22" s="71" t="s">
        <v>60</v>
      </c>
      <c r="AE22" s="71" t="s">
        <v>61</v>
      </c>
      <c r="AF22" s="72">
        <v>1</v>
      </c>
      <c r="AG22" s="71" t="s">
        <v>62</v>
      </c>
      <c r="AH22" s="71" t="s">
        <v>63</v>
      </c>
      <c r="AI22" s="71" t="s">
        <v>38</v>
      </c>
      <c r="AJ22" s="72">
        <v>1</v>
      </c>
      <c r="AK22" s="72">
        <v>470</v>
      </c>
      <c r="AL22" s="72">
        <v>627</v>
      </c>
      <c r="AM22" s="72">
        <v>600</v>
      </c>
      <c r="AN22" s="72">
        <v>624</v>
      </c>
    </row>
    <row r="23" spans="1:40" ht="15" customHeight="1">
      <c r="A23" s="71" t="s">
        <v>40</v>
      </c>
      <c r="B23" s="71">
        <v>3700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3701</v>
      </c>
      <c r="H23" s="71" t="s">
        <v>45</v>
      </c>
      <c r="I23" s="71" t="s">
        <v>46</v>
      </c>
      <c r="J23" s="71">
        <v>2039</v>
      </c>
      <c r="K23" s="71" t="s">
        <v>47</v>
      </c>
      <c r="L23" s="71" t="s">
        <v>48</v>
      </c>
      <c r="M23" s="71">
        <v>203900</v>
      </c>
      <c r="N23" s="71" t="s">
        <v>47</v>
      </c>
      <c r="O23" s="71" t="s">
        <v>48</v>
      </c>
      <c r="P23" s="71">
        <v>203900001</v>
      </c>
      <c r="Q23" s="71" t="s">
        <v>49</v>
      </c>
      <c r="R23" s="71" t="s">
        <v>50</v>
      </c>
      <c r="S23" s="71" t="s">
        <v>51</v>
      </c>
      <c r="T23" s="71" t="s">
        <v>52</v>
      </c>
      <c r="U23" s="71" t="s">
        <v>53</v>
      </c>
      <c r="V23" s="71">
        <v>34900</v>
      </c>
      <c r="W23" s="71" t="s">
        <v>112</v>
      </c>
      <c r="X23" s="71" t="s">
        <v>113</v>
      </c>
      <c r="Y23" s="71">
        <v>34902</v>
      </c>
      <c r="Z23" s="71" t="s">
        <v>116</v>
      </c>
      <c r="AA23" s="71" t="s">
        <v>117</v>
      </c>
      <c r="AB23" s="71" t="s">
        <v>58</v>
      </c>
      <c r="AC23" s="71" t="s">
        <v>59</v>
      </c>
      <c r="AD23" s="71" t="s">
        <v>60</v>
      </c>
      <c r="AE23" s="71" t="s">
        <v>61</v>
      </c>
      <c r="AF23" s="72">
        <v>1</v>
      </c>
      <c r="AG23" s="71" t="s">
        <v>62</v>
      </c>
      <c r="AH23" s="71" t="s">
        <v>63</v>
      </c>
      <c r="AI23" s="71" t="s">
        <v>38</v>
      </c>
      <c r="AJ23" s="72">
        <v>1</v>
      </c>
      <c r="AK23" s="72">
        <v>-469</v>
      </c>
      <c r="AL23" s="72">
        <v>-627</v>
      </c>
      <c r="AM23" s="72">
        <v>-600</v>
      </c>
      <c r="AN23" s="72">
        <v>-624</v>
      </c>
    </row>
    <row r="24" spans="1:40" ht="15" customHeight="1">
      <c r="A24" s="71" t="s">
        <v>40</v>
      </c>
      <c r="B24" s="71">
        <v>3700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3701</v>
      </c>
      <c r="H24" s="71" t="s">
        <v>45</v>
      </c>
      <c r="I24" s="71" t="s">
        <v>46</v>
      </c>
      <c r="J24" s="71">
        <v>2039</v>
      </c>
      <c r="K24" s="71" t="s">
        <v>47</v>
      </c>
      <c r="L24" s="71" t="s">
        <v>48</v>
      </c>
      <c r="M24" s="71">
        <v>203900</v>
      </c>
      <c r="N24" s="71" t="s">
        <v>47</v>
      </c>
      <c r="O24" s="71" t="s">
        <v>48</v>
      </c>
      <c r="P24" s="71">
        <v>203900001</v>
      </c>
      <c r="Q24" s="71" t="s">
        <v>49</v>
      </c>
      <c r="R24" s="71" t="s">
        <v>50</v>
      </c>
      <c r="S24" s="71" t="s">
        <v>51</v>
      </c>
      <c r="T24" s="71" t="s">
        <v>52</v>
      </c>
      <c r="U24" s="71" t="s">
        <v>53</v>
      </c>
      <c r="V24" s="71">
        <v>35100</v>
      </c>
      <c r="W24" s="71" t="s">
        <v>118</v>
      </c>
      <c r="X24" s="71" t="s">
        <v>119</v>
      </c>
      <c r="Y24" s="71">
        <v>35152</v>
      </c>
      <c r="Z24" s="71" t="s">
        <v>120</v>
      </c>
      <c r="AA24" s="71" t="s">
        <v>121</v>
      </c>
      <c r="AB24" s="71" t="s">
        <v>122</v>
      </c>
      <c r="AC24" s="71" t="s">
        <v>123</v>
      </c>
      <c r="AD24" s="71" t="s">
        <v>124</v>
      </c>
      <c r="AE24" s="71" t="s">
        <v>61</v>
      </c>
      <c r="AF24" s="72">
        <v>1</v>
      </c>
      <c r="AG24" s="71" t="s">
        <v>62</v>
      </c>
      <c r="AH24" s="71" t="s">
        <v>63</v>
      </c>
      <c r="AI24" s="71" t="s">
        <v>38</v>
      </c>
      <c r="AJ24" s="72">
        <v>1</v>
      </c>
      <c r="AK24" s="72">
        <v>0</v>
      </c>
      <c r="AL24" s="72">
        <v>1</v>
      </c>
      <c r="AM24" s="72">
        <v>0</v>
      </c>
      <c r="AN24" s="72">
        <v>1</v>
      </c>
    </row>
    <row r="25" spans="1:40" ht="15" customHeight="1">
      <c r="A25" s="71" t="s">
        <v>40</v>
      </c>
      <c r="B25" s="71">
        <v>3700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3701</v>
      </c>
      <c r="H25" s="71" t="s">
        <v>45</v>
      </c>
      <c r="I25" s="71" t="s">
        <v>46</v>
      </c>
      <c r="J25" s="71">
        <v>2039</v>
      </c>
      <c r="K25" s="71" t="s">
        <v>47</v>
      </c>
      <c r="L25" s="71" t="s">
        <v>48</v>
      </c>
      <c r="M25" s="71">
        <v>203900</v>
      </c>
      <c r="N25" s="71" t="s">
        <v>47</v>
      </c>
      <c r="O25" s="71" t="s">
        <v>48</v>
      </c>
      <c r="P25" s="71">
        <v>203900001</v>
      </c>
      <c r="Q25" s="71" t="s">
        <v>49</v>
      </c>
      <c r="R25" s="71" t="s">
        <v>50</v>
      </c>
      <c r="S25" s="71" t="s">
        <v>51</v>
      </c>
      <c r="T25" s="71" t="s">
        <v>52</v>
      </c>
      <c r="U25" s="71" t="s">
        <v>53</v>
      </c>
      <c r="V25" s="71">
        <v>35900</v>
      </c>
      <c r="W25" s="71" t="s">
        <v>125</v>
      </c>
      <c r="X25" s="71" t="s">
        <v>126</v>
      </c>
      <c r="Y25" s="71">
        <v>35901</v>
      </c>
      <c r="Z25" s="71" t="s">
        <v>125</v>
      </c>
      <c r="AA25" s="71" t="s">
        <v>126</v>
      </c>
      <c r="AB25" s="71" t="s">
        <v>58</v>
      </c>
      <c r="AC25" s="71" t="s">
        <v>59</v>
      </c>
      <c r="AD25" s="71" t="s">
        <v>60</v>
      </c>
      <c r="AE25" s="71" t="s">
        <v>61</v>
      </c>
      <c r="AF25" s="72">
        <v>1</v>
      </c>
      <c r="AG25" s="71" t="s">
        <v>62</v>
      </c>
      <c r="AH25" s="71" t="s">
        <v>63</v>
      </c>
      <c r="AI25" s="71" t="s">
        <v>38</v>
      </c>
      <c r="AJ25" s="72">
        <v>1</v>
      </c>
      <c r="AK25" s="72">
        <v>0</v>
      </c>
      <c r="AL25" s="72">
        <v>0</v>
      </c>
      <c r="AM25" s="72">
        <v>4</v>
      </c>
      <c r="AN25" s="72">
        <v>4</v>
      </c>
    </row>
    <row r="26" spans="1:40" ht="15" customHeight="1">
      <c r="A26" s="71" t="s">
        <v>40</v>
      </c>
      <c r="B26" s="71">
        <v>3700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3701</v>
      </c>
      <c r="H26" s="71" t="s">
        <v>45</v>
      </c>
      <c r="I26" s="71" t="s">
        <v>46</v>
      </c>
      <c r="J26" s="71">
        <v>2039</v>
      </c>
      <c r="K26" s="71" t="s">
        <v>47</v>
      </c>
      <c r="L26" s="71" t="s">
        <v>48</v>
      </c>
      <c r="M26" s="71">
        <v>203900</v>
      </c>
      <c r="N26" s="71" t="s">
        <v>47</v>
      </c>
      <c r="O26" s="71" t="s">
        <v>48</v>
      </c>
      <c r="P26" s="71">
        <v>203900001</v>
      </c>
      <c r="Q26" s="71" t="s">
        <v>49</v>
      </c>
      <c r="R26" s="71" t="s">
        <v>50</v>
      </c>
      <c r="S26" s="71" t="s">
        <v>51</v>
      </c>
      <c r="T26" s="71" t="s">
        <v>52</v>
      </c>
      <c r="U26" s="71" t="s">
        <v>53</v>
      </c>
      <c r="V26" s="71">
        <v>37100</v>
      </c>
      <c r="W26" s="71" t="s">
        <v>127</v>
      </c>
      <c r="X26" s="71" t="s">
        <v>128</v>
      </c>
      <c r="Y26" s="71">
        <v>37101</v>
      </c>
      <c r="Z26" s="71" t="s">
        <v>127</v>
      </c>
      <c r="AA26" s="71" t="s">
        <v>128</v>
      </c>
      <c r="AB26" s="71" t="s">
        <v>58</v>
      </c>
      <c r="AC26" s="71" t="s">
        <v>59</v>
      </c>
      <c r="AD26" s="71" t="s">
        <v>60</v>
      </c>
      <c r="AE26" s="71" t="s">
        <v>61</v>
      </c>
      <c r="AF26" s="72">
        <v>1</v>
      </c>
      <c r="AG26" s="71" t="s">
        <v>62</v>
      </c>
      <c r="AH26" s="71" t="s">
        <v>63</v>
      </c>
      <c r="AI26" s="71" t="s">
        <v>38</v>
      </c>
      <c r="AJ26" s="72">
        <v>1</v>
      </c>
      <c r="AK26" s="72">
        <v>1024860</v>
      </c>
      <c r="AL26" s="72">
        <v>1238247</v>
      </c>
      <c r="AM26" s="72">
        <v>1178008</v>
      </c>
      <c r="AN26" s="72">
        <v>1227200</v>
      </c>
    </row>
    <row r="27" spans="1:40" ht="15" customHeight="1">
      <c r="A27" s="71" t="s">
        <v>40</v>
      </c>
      <c r="B27" s="71">
        <v>3700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3701</v>
      </c>
      <c r="H27" s="71" t="s">
        <v>45</v>
      </c>
      <c r="I27" s="71" t="s">
        <v>46</v>
      </c>
      <c r="J27" s="71">
        <v>2039</v>
      </c>
      <c r="K27" s="71" t="s">
        <v>47</v>
      </c>
      <c r="L27" s="71" t="s">
        <v>48</v>
      </c>
      <c r="M27" s="71">
        <v>203900</v>
      </c>
      <c r="N27" s="71" t="s">
        <v>47</v>
      </c>
      <c r="O27" s="71" t="s">
        <v>48</v>
      </c>
      <c r="P27" s="71">
        <v>203900001</v>
      </c>
      <c r="Q27" s="71" t="s">
        <v>49</v>
      </c>
      <c r="R27" s="71" t="s">
        <v>50</v>
      </c>
      <c r="S27" s="71" t="s">
        <v>51</v>
      </c>
      <c r="T27" s="71" t="s">
        <v>52</v>
      </c>
      <c r="U27" s="71" t="s">
        <v>53</v>
      </c>
      <c r="V27" s="71">
        <v>37600</v>
      </c>
      <c r="W27" s="71" t="s">
        <v>129</v>
      </c>
      <c r="X27" s="71" t="s">
        <v>130</v>
      </c>
      <c r="Y27" s="71">
        <v>37601</v>
      </c>
      <c r="Z27" s="71" t="s">
        <v>98</v>
      </c>
      <c r="AA27" s="71" t="s">
        <v>99</v>
      </c>
      <c r="AB27" s="71" t="s">
        <v>58</v>
      </c>
      <c r="AC27" s="71" t="s">
        <v>59</v>
      </c>
      <c r="AD27" s="71" t="s">
        <v>60</v>
      </c>
      <c r="AE27" s="71" t="s">
        <v>61</v>
      </c>
      <c r="AF27" s="72">
        <v>1</v>
      </c>
      <c r="AG27" s="71" t="s">
        <v>62</v>
      </c>
      <c r="AH27" s="71" t="s">
        <v>63</v>
      </c>
      <c r="AI27" s="71" t="s">
        <v>38</v>
      </c>
      <c r="AJ27" s="72">
        <v>1</v>
      </c>
      <c r="AK27" s="72">
        <v>0</v>
      </c>
      <c r="AL27" s="72">
        <v>1</v>
      </c>
      <c r="AM27" s="72">
        <v>30672</v>
      </c>
      <c r="AN27" s="72">
        <v>5706</v>
      </c>
    </row>
    <row r="28" spans="1:40" ht="15" customHeight="1">
      <c r="A28" s="71" t="s">
        <v>40</v>
      </c>
      <c r="B28" s="71">
        <v>3700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3701</v>
      </c>
      <c r="H28" s="71" t="s">
        <v>45</v>
      </c>
      <c r="I28" s="71" t="s">
        <v>46</v>
      </c>
      <c r="J28" s="71">
        <v>2039</v>
      </c>
      <c r="K28" s="71" t="s">
        <v>47</v>
      </c>
      <c r="L28" s="71" t="s">
        <v>48</v>
      </c>
      <c r="M28" s="71">
        <v>203900</v>
      </c>
      <c r="N28" s="71" t="s">
        <v>47</v>
      </c>
      <c r="O28" s="71" t="s">
        <v>48</v>
      </c>
      <c r="P28" s="71">
        <v>203900001</v>
      </c>
      <c r="Q28" s="71" t="s">
        <v>49</v>
      </c>
      <c r="R28" s="71" t="s">
        <v>50</v>
      </c>
      <c r="S28" s="71" t="s">
        <v>51</v>
      </c>
      <c r="T28" s="71" t="s">
        <v>52</v>
      </c>
      <c r="U28" s="71" t="s">
        <v>53</v>
      </c>
      <c r="V28" s="71">
        <v>37600</v>
      </c>
      <c r="W28" s="71" t="s">
        <v>129</v>
      </c>
      <c r="X28" s="71" t="s">
        <v>130</v>
      </c>
      <c r="Y28" s="71">
        <v>37602</v>
      </c>
      <c r="Z28" s="71" t="s">
        <v>131</v>
      </c>
      <c r="AA28" s="71" t="s">
        <v>132</v>
      </c>
      <c r="AB28" s="71" t="s">
        <v>58</v>
      </c>
      <c r="AC28" s="71" t="s">
        <v>59</v>
      </c>
      <c r="AD28" s="71" t="s">
        <v>60</v>
      </c>
      <c r="AE28" s="71" t="s">
        <v>61</v>
      </c>
      <c r="AF28" s="72">
        <v>1</v>
      </c>
      <c r="AG28" s="71" t="s">
        <v>62</v>
      </c>
      <c r="AH28" s="71" t="s">
        <v>63</v>
      </c>
      <c r="AI28" s="71" t="s">
        <v>38</v>
      </c>
      <c r="AJ28" s="72">
        <v>1</v>
      </c>
      <c r="AK28" s="72">
        <v>448</v>
      </c>
      <c r="AL28" s="72">
        <v>800</v>
      </c>
      <c r="AM28" s="72">
        <v>800</v>
      </c>
      <c r="AN28" s="72">
        <v>832</v>
      </c>
    </row>
    <row r="29" spans="1:40" ht="15" customHeight="1">
      <c r="A29" s="71" t="s">
        <v>40</v>
      </c>
      <c r="B29" s="71">
        <v>3700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3701</v>
      </c>
      <c r="H29" s="71" t="s">
        <v>45</v>
      </c>
      <c r="I29" s="71" t="s">
        <v>46</v>
      </c>
      <c r="J29" s="71">
        <v>2039</v>
      </c>
      <c r="K29" s="71" t="s">
        <v>47</v>
      </c>
      <c r="L29" s="71" t="s">
        <v>48</v>
      </c>
      <c r="M29" s="71">
        <v>203900</v>
      </c>
      <c r="N29" s="71" t="s">
        <v>47</v>
      </c>
      <c r="O29" s="71" t="s">
        <v>48</v>
      </c>
      <c r="P29" s="71">
        <v>203900001</v>
      </c>
      <c r="Q29" s="71" t="s">
        <v>49</v>
      </c>
      <c r="R29" s="71" t="s">
        <v>50</v>
      </c>
      <c r="S29" s="71" t="s">
        <v>51</v>
      </c>
      <c r="T29" s="71" t="s">
        <v>52</v>
      </c>
      <c r="U29" s="71" t="s">
        <v>53</v>
      </c>
      <c r="V29" s="71">
        <v>37600</v>
      </c>
      <c r="W29" s="71" t="s">
        <v>129</v>
      </c>
      <c r="X29" s="71" t="s">
        <v>130</v>
      </c>
      <c r="Y29" s="71">
        <v>37603</v>
      </c>
      <c r="Z29" s="71" t="s">
        <v>133</v>
      </c>
      <c r="AA29" s="71" t="s">
        <v>134</v>
      </c>
      <c r="AB29" s="71" t="s">
        <v>58</v>
      </c>
      <c r="AC29" s="71" t="s">
        <v>59</v>
      </c>
      <c r="AD29" s="71" t="s">
        <v>60</v>
      </c>
      <c r="AE29" s="71" t="s">
        <v>61</v>
      </c>
      <c r="AF29" s="72">
        <v>1</v>
      </c>
      <c r="AG29" s="71" t="s">
        <v>62</v>
      </c>
      <c r="AH29" s="71" t="s">
        <v>63</v>
      </c>
      <c r="AI29" s="71" t="s">
        <v>38</v>
      </c>
      <c r="AJ29" s="72">
        <v>1</v>
      </c>
      <c r="AK29" s="72">
        <v>597</v>
      </c>
      <c r="AL29" s="72">
        <v>566</v>
      </c>
      <c r="AM29" s="72">
        <v>869</v>
      </c>
      <c r="AN29" s="72">
        <v>912</v>
      </c>
    </row>
    <row r="30" spans="1:40" ht="15" customHeight="1">
      <c r="A30" s="71" t="s">
        <v>40</v>
      </c>
      <c r="B30" s="71">
        <v>3700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3701</v>
      </c>
      <c r="H30" s="71" t="s">
        <v>45</v>
      </c>
      <c r="I30" s="71" t="s">
        <v>46</v>
      </c>
      <c r="J30" s="71">
        <v>2039</v>
      </c>
      <c r="K30" s="71" t="s">
        <v>47</v>
      </c>
      <c r="L30" s="71" t="s">
        <v>48</v>
      </c>
      <c r="M30" s="71">
        <v>203900</v>
      </c>
      <c r="N30" s="71" t="s">
        <v>47</v>
      </c>
      <c r="O30" s="71" t="s">
        <v>48</v>
      </c>
      <c r="P30" s="71">
        <v>203900001</v>
      </c>
      <c r="Q30" s="71" t="s">
        <v>49</v>
      </c>
      <c r="R30" s="71" t="s">
        <v>50</v>
      </c>
      <c r="S30" s="71" t="s">
        <v>135</v>
      </c>
      <c r="T30" s="71" t="s">
        <v>136</v>
      </c>
      <c r="U30" s="71" t="s">
        <v>137</v>
      </c>
      <c r="V30" s="71">
        <v>30100</v>
      </c>
      <c r="W30" s="71" t="s">
        <v>54</v>
      </c>
      <c r="X30" s="71" t="s">
        <v>55</v>
      </c>
      <c r="Y30" s="71">
        <v>30101</v>
      </c>
      <c r="Z30" s="71" t="s">
        <v>56</v>
      </c>
      <c r="AA30" s="71" t="s">
        <v>57</v>
      </c>
      <c r="AB30" s="71" t="s">
        <v>58</v>
      </c>
      <c r="AC30" s="71" t="s">
        <v>59</v>
      </c>
      <c r="AD30" s="71" t="s">
        <v>60</v>
      </c>
      <c r="AE30" s="71" t="s">
        <v>61</v>
      </c>
      <c r="AF30" s="72">
        <v>1</v>
      </c>
      <c r="AG30" s="71" t="s">
        <v>62</v>
      </c>
      <c r="AH30" s="71" t="s">
        <v>63</v>
      </c>
      <c r="AI30" s="71" t="s">
        <v>38</v>
      </c>
      <c r="AJ30" s="72">
        <v>1</v>
      </c>
      <c r="AK30" s="72">
        <v>265980</v>
      </c>
      <c r="AL30" s="72">
        <v>276809</v>
      </c>
      <c r="AM30" s="72">
        <v>275532</v>
      </c>
      <c r="AN30" s="72">
        <v>286553</v>
      </c>
    </row>
    <row r="31" spans="1:40" ht="15" customHeight="1">
      <c r="A31" s="71" t="s">
        <v>40</v>
      </c>
      <c r="B31" s="71">
        <v>3700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3701</v>
      </c>
      <c r="H31" s="71" t="s">
        <v>45</v>
      </c>
      <c r="I31" s="71" t="s">
        <v>46</v>
      </c>
      <c r="J31" s="71">
        <v>2039</v>
      </c>
      <c r="K31" s="71" t="s">
        <v>47</v>
      </c>
      <c r="L31" s="71" t="s">
        <v>48</v>
      </c>
      <c r="M31" s="71">
        <v>203900</v>
      </c>
      <c r="N31" s="71" t="s">
        <v>47</v>
      </c>
      <c r="O31" s="71" t="s">
        <v>48</v>
      </c>
      <c r="P31" s="71">
        <v>203900001</v>
      </c>
      <c r="Q31" s="71" t="s">
        <v>49</v>
      </c>
      <c r="R31" s="71" t="s">
        <v>50</v>
      </c>
      <c r="S31" s="71" t="s">
        <v>135</v>
      </c>
      <c r="T31" s="71" t="s">
        <v>136</v>
      </c>
      <c r="U31" s="71" t="s">
        <v>137</v>
      </c>
      <c r="V31" s="71">
        <v>30100</v>
      </c>
      <c r="W31" s="71" t="s">
        <v>54</v>
      </c>
      <c r="X31" s="71" t="s">
        <v>55</v>
      </c>
      <c r="Y31" s="71">
        <v>30102</v>
      </c>
      <c r="Z31" s="71" t="s">
        <v>64</v>
      </c>
      <c r="AA31" s="71" t="s">
        <v>65</v>
      </c>
      <c r="AB31" s="71" t="s">
        <v>58</v>
      </c>
      <c r="AC31" s="71" t="s">
        <v>59</v>
      </c>
      <c r="AD31" s="71" t="s">
        <v>60</v>
      </c>
      <c r="AE31" s="71" t="s">
        <v>61</v>
      </c>
      <c r="AF31" s="72">
        <v>1</v>
      </c>
      <c r="AG31" s="71" t="s">
        <v>62</v>
      </c>
      <c r="AH31" s="71" t="s">
        <v>63</v>
      </c>
      <c r="AI31" s="71" t="s">
        <v>38</v>
      </c>
      <c r="AJ31" s="72">
        <v>1</v>
      </c>
      <c r="AK31" s="72">
        <v>2143</v>
      </c>
      <c r="AL31" s="72">
        <v>2236</v>
      </c>
      <c r="AM31" s="72">
        <v>2359</v>
      </c>
      <c r="AN31" s="72">
        <v>2453</v>
      </c>
    </row>
    <row r="32" spans="1:40" ht="15" customHeight="1">
      <c r="A32" s="71" t="s">
        <v>40</v>
      </c>
      <c r="B32" s="71">
        <v>3700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3701</v>
      </c>
      <c r="H32" s="71" t="s">
        <v>45</v>
      </c>
      <c r="I32" s="71" t="s">
        <v>46</v>
      </c>
      <c r="J32" s="71">
        <v>2039</v>
      </c>
      <c r="K32" s="71" t="s">
        <v>47</v>
      </c>
      <c r="L32" s="71" t="s">
        <v>48</v>
      </c>
      <c r="M32" s="71">
        <v>203900</v>
      </c>
      <c r="N32" s="71" t="s">
        <v>47</v>
      </c>
      <c r="O32" s="71" t="s">
        <v>48</v>
      </c>
      <c r="P32" s="71">
        <v>203900001</v>
      </c>
      <c r="Q32" s="71" t="s">
        <v>49</v>
      </c>
      <c r="R32" s="71" t="s">
        <v>50</v>
      </c>
      <c r="S32" s="71" t="s">
        <v>135</v>
      </c>
      <c r="T32" s="71" t="s">
        <v>136</v>
      </c>
      <c r="U32" s="71" t="s">
        <v>137</v>
      </c>
      <c r="V32" s="71">
        <v>30100</v>
      </c>
      <c r="W32" s="71" t="s">
        <v>54</v>
      </c>
      <c r="X32" s="71" t="s">
        <v>55</v>
      </c>
      <c r="Y32" s="71">
        <v>30104</v>
      </c>
      <c r="Z32" s="71" t="s">
        <v>68</v>
      </c>
      <c r="AA32" s="71" t="s">
        <v>69</v>
      </c>
      <c r="AB32" s="71" t="s">
        <v>58</v>
      </c>
      <c r="AC32" s="71" t="s">
        <v>59</v>
      </c>
      <c r="AD32" s="71" t="s">
        <v>60</v>
      </c>
      <c r="AE32" s="71" t="s">
        <v>61</v>
      </c>
      <c r="AF32" s="72">
        <v>1</v>
      </c>
      <c r="AG32" s="71" t="s">
        <v>62</v>
      </c>
      <c r="AH32" s="71" t="s">
        <v>63</v>
      </c>
      <c r="AI32" s="71" t="s">
        <v>38</v>
      </c>
      <c r="AJ32" s="72">
        <v>1</v>
      </c>
      <c r="AK32" s="72">
        <v>3820</v>
      </c>
      <c r="AL32" s="72">
        <v>5244</v>
      </c>
      <c r="AM32" s="72">
        <v>3900</v>
      </c>
      <c r="AN32" s="72">
        <v>2426</v>
      </c>
    </row>
    <row r="33" spans="1:40" ht="15" customHeight="1">
      <c r="A33" s="71" t="s">
        <v>40</v>
      </c>
      <c r="B33" s="71">
        <v>3700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3701</v>
      </c>
      <c r="H33" s="71" t="s">
        <v>45</v>
      </c>
      <c r="I33" s="71" t="s">
        <v>46</v>
      </c>
      <c r="J33" s="71">
        <v>2039</v>
      </c>
      <c r="K33" s="71" t="s">
        <v>47</v>
      </c>
      <c r="L33" s="71" t="s">
        <v>48</v>
      </c>
      <c r="M33" s="71">
        <v>203900</v>
      </c>
      <c r="N33" s="71" t="s">
        <v>47</v>
      </c>
      <c r="O33" s="71" t="s">
        <v>48</v>
      </c>
      <c r="P33" s="71">
        <v>203900001</v>
      </c>
      <c r="Q33" s="71" t="s">
        <v>49</v>
      </c>
      <c r="R33" s="71" t="s">
        <v>50</v>
      </c>
      <c r="S33" s="71" t="s">
        <v>135</v>
      </c>
      <c r="T33" s="71" t="s">
        <v>136</v>
      </c>
      <c r="U33" s="71" t="s">
        <v>137</v>
      </c>
      <c r="V33" s="71">
        <v>30100</v>
      </c>
      <c r="W33" s="71" t="s">
        <v>54</v>
      </c>
      <c r="X33" s="71" t="s">
        <v>55</v>
      </c>
      <c r="Y33" s="71">
        <v>30106</v>
      </c>
      <c r="Z33" s="71" t="s">
        <v>70</v>
      </c>
      <c r="AA33" s="71" t="s">
        <v>71</v>
      </c>
      <c r="AB33" s="71" t="s">
        <v>58</v>
      </c>
      <c r="AC33" s="71" t="s">
        <v>59</v>
      </c>
      <c r="AD33" s="71" t="s">
        <v>60</v>
      </c>
      <c r="AE33" s="71" t="s">
        <v>61</v>
      </c>
      <c r="AF33" s="72">
        <v>1</v>
      </c>
      <c r="AG33" s="71" t="s">
        <v>62</v>
      </c>
      <c r="AH33" s="71" t="s">
        <v>63</v>
      </c>
      <c r="AI33" s="71" t="s">
        <v>38</v>
      </c>
      <c r="AJ33" s="72">
        <v>1</v>
      </c>
      <c r="AK33" s="72">
        <v>14595</v>
      </c>
      <c r="AL33" s="72">
        <v>15944</v>
      </c>
      <c r="AM33" s="72">
        <v>16100</v>
      </c>
      <c r="AN33" s="72">
        <v>17383</v>
      </c>
    </row>
    <row r="34" spans="1:40" ht="15" customHeight="1">
      <c r="A34" s="71" t="s">
        <v>40</v>
      </c>
      <c r="B34" s="71">
        <v>3700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3701</v>
      </c>
      <c r="H34" s="71" t="s">
        <v>45</v>
      </c>
      <c r="I34" s="71" t="s">
        <v>46</v>
      </c>
      <c r="J34" s="71">
        <v>2039</v>
      </c>
      <c r="K34" s="71" t="s">
        <v>47</v>
      </c>
      <c r="L34" s="71" t="s">
        <v>48</v>
      </c>
      <c r="M34" s="71">
        <v>203900</v>
      </c>
      <c r="N34" s="71" t="s">
        <v>47</v>
      </c>
      <c r="O34" s="71" t="s">
        <v>48</v>
      </c>
      <c r="P34" s="71">
        <v>203900001</v>
      </c>
      <c r="Q34" s="71" t="s">
        <v>49</v>
      </c>
      <c r="R34" s="71" t="s">
        <v>50</v>
      </c>
      <c r="S34" s="71" t="s">
        <v>135</v>
      </c>
      <c r="T34" s="71" t="s">
        <v>136</v>
      </c>
      <c r="U34" s="71" t="s">
        <v>137</v>
      </c>
      <c r="V34" s="71">
        <v>30100</v>
      </c>
      <c r="W34" s="71" t="s">
        <v>54</v>
      </c>
      <c r="X34" s="71" t="s">
        <v>55</v>
      </c>
      <c r="Y34" s="71">
        <v>30107</v>
      </c>
      <c r="Z34" s="71" t="s">
        <v>72</v>
      </c>
      <c r="AA34" s="71" t="s">
        <v>73</v>
      </c>
      <c r="AB34" s="71" t="s">
        <v>58</v>
      </c>
      <c r="AC34" s="71" t="s">
        <v>59</v>
      </c>
      <c r="AD34" s="71" t="s">
        <v>60</v>
      </c>
      <c r="AE34" s="71" t="s">
        <v>61</v>
      </c>
      <c r="AF34" s="72">
        <v>1</v>
      </c>
      <c r="AG34" s="71" t="s">
        <v>62</v>
      </c>
      <c r="AH34" s="71" t="s">
        <v>63</v>
      </c>
      <c r="AI34" s="71" t="s">
        <v>38</v>
      </c>
      <c r="AJ34" s="72">
        <v>1</v>
      </c>
      <c r="AK34" s="72">
        <v>0</v>
      </c>
      <c r="AL34" s="72">
        <v>56</v>
      </c>
      <c r="AM34" s="72">
        <v>69</v>
      </c>
      <c r="AN34" s="72">
        <v>72</v>
      </c>
    </row>
    <row r="35" spans="1:40" ht="15" customHeight="1">
      <c r="A35" s="71" t="s">
        <v>40</v>
      </c>
      <c r="B35" s="71">
        <v>3700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3701</v>
      </c>
      <c r="H35" s="71" t="s">
        <v>45</v>
      </c>
      <c r="I35" s="71" t="s">
        <v>46</v>
      </c>
      <c r="J35" s="71">
        <v>2039</v>
      </c>
      <c r="K35" s="71" t="s">
        <v>47</v>
      </c>
      <c r="L35" s="71" t="s">
        <v>48</v>
      </c>
      <c r="M35" s="71">
        <v>203900</v>
      </c>
      <c r="N35" s="71" t="s">
        <v>47</v>
      </c>
      <c r="O35" s="71" t="s">
        <v>48</v>
      </c>
      <c r="P35" s="71">
        <v>203900001</v>
      </c>
      <c r="Q35" s="71" t="s">
        <v>49</v>
      </c>
      <c r="R35" s="71" t="s">
        <v>50</v>
      </c>
      <c r="S35" s="71" t="s">
        <v>135</v>
      </c>
      <c r="T35" s="71" t="s">
        <v>136</v>
      </c>
      <c r="U35" s="71" t="s">
        <v>137</v>
      </c>
      <c r="V35" s="71">
        <v>30100</v>
      </c>
      <c r="W35" s="71" t="s">
        <v>54</v>
      </c>
      <c r="X35" s="71" t="s">
        <v>55</v>
      </c>
      <c r="Y35" s="71">
        <v>30108</v>
      </c>
      <c r="Z35" s="71" t="s">
        <v>74</v>
      </c>
      <c r="AA35" s="71" t="s">
        <v>75</v>
      </c>
      <c r="AB35" s="71" t="s">
        <v>58</v>
      </c>
      <c r="AC35" s="71" t="s">
        <v>59</v>
      </c>
      <c r="AD35" s="71" t="s">
        <v>60</v>
      </c>
      <c r="AE35" s="71" t="s">
        <v>61</v>
      </c>
      <c r="AF35" s="72">
        <v>1</v>
      </c>
      <c r="AG35" s="71" t="s">
        <v>62</v>
      </c>
      <c r="AH35" s="71" t="s">
        <v>63</v>
      </c>
      <c r="AI35" s="71" t="s">
        <v>38</v>
      </c>
      <c r="AJ35" s="72">
        <v>1</v>
      </c>
      <c r="AK35" s="72">
        <v>791</v>
      </c>
      <c r="AL35" s="72">
        <v>851</v>
      </c>
      <c r="AM35" s="72">
        <v>954</v>
      </c>
      <c r="AN35" s="72">
        <v>1086</v>
      </c>
    </row>
    <row r="36" spans="1:40" ht="15" customHeight="1">
      <c r="A36" s="71" t="s">
        <v>40</v>
      </c>
      <c r="B36" s="71">
        <v>3700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3701</v>
      </c>
      <c r="H36" s="71" t="s">
        <v>45</v>
      </c>
      <c r="I36" s="71" t="s">
        <v>46</v>
      </c>
      <c r="J36" s="71">
        <v>2039</v>
      </c>
      <c r="K36" s="71" t="s">
        <v>47</v>
      </c>
      <c r="L36" s="71" t="s">
        <v>48</v>
      </c>
      <c r="M36" s="71">
        <v>203900</v>
      </c>
      <c r="N36" s="71" t="s">
        <v>47</v>
      </c>
      <c r="O36" s="71" t="s">
        <v>48</v>
      </c>
      <c r="P36" s="71">
        <v>203900001</v>
      </c>
      <c r="Q36" s="71" t="s">
        <v>49</v>
      </c>
      <c r="R36" s="71" t="s">
        <v>50</v>
      </c>
      <c r="S36" s="71" t="s">
        <v>135</v>
      </c>
      <c r="T36" s="71" t="s">
        <v>136</v>
      </c>
      <c r="U36" s="71" t="s">
        <v>137</v>
      </c>
      <c r="V36" s="71">
        <v>30300</v>
      </c>
      <c r="W36" s="71" t="s">
        <v>76</v>
      </c>
      <c r="X36" s="71" t="s">
        <v>77</v>
      </c>
      <c r="Y36" s="71">
        <v>30301</v>
      </c>
      <c r="Z36" s="71" t="s">
        <v>76</v>
      </c>
      <c r="AA36" s="71" t="s">
        <v>77</v>
      </c>
      <c r="AB36" s="71" t="s">
        <v>58</v>
      </c>
      <c r="AC36" s="71" t="s">
        <v>59</v>
      </c>
      <c r="AD36" s="71" t="s">
        <v>60</v>
      </c>
      <c r="AE36" s="71" t="s">
        <v>61</v>
      </c>
      <c r="AF36" s="72">
        <v>1</v>
      </c>
      <c r="AG36" s="71" t="s">
        <v>62</v>
      </c>
      <c r="AH36" s="71" t="s">
        <v>63</v>
      </c>
      <c r="AI36" s="71" t="s">
        <v>38</v>
      </c>
      <c r="AJ36" s="72">
        <v>1</v>
      </c>
      <c r="AK36" s="72">
        <v>51934</v>
      </c>
      <c r="AL36" s="72">
        <v>102419</v>
      </c>
      <c r="AM36" s="72">
        <v>93681</v>
      </c>
      <c r="AN36" s="72">
        <v>120353</v>
      </c>
    </row>
    <row r="37" spans="1:40" ht="15" customHeight="1">
      <c r="A37" s="71" t="s">
        <v>40</v>
      </c>
      <c r="B37" s="71">
        <v>3700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3701</v>
      </c>
      <c r="H37" s="71" t="s">
        <v>45</v>
      </c>
      <c r="I37" s="71" t="s">
        <v>46</v>
      </c>
      <c r="J37" s="71">
        <v>2039</v>
      </c>
      <c r="K37" s="71" t="s">
        <v>47</v>
      </c>
      <c r="L37" s="71" t="s">
        <v>48</v>
      </c>
      <c r="M37" s="71">
        <v>203900</v>
      </c>
      <c r="N37" s="71" t="s">
        <v>47</v>
      </c>
      <c r="O37" s="71" t="s">
        <v>48</v>
      </c>
      <c r="P37" s="71">
        <v>203900001</v>
      </c>
      <c r="Q37" s="71" t="s">
        <v>49</v>
      </c>
      <c r="R37" s="71" t="s">
        <v>50</v>
      </c>
      <c r="S37" s="71" t="s">
        <v>135</v>
      </c>
      <c r="T37" s="71" t="s">
        <v>136</v>
      </c>
      <c r="U37" s="71" t="s">
        <v>137</v>
      </c>
      <c r="V37" s="71">
        <v>30400</v>
      </c>
      <c r="W37" s="71" t="s">
        <v>78</v>
      </c>
      <c r="X37" s="71" t="s">
        <v>79</v>
      </c>
      <c r="Y37" s="71">
        <v>30401</v>
      </c>
      <c r="Z37" s="71" t="s">
        <v>80</v>
      </c>
      <c r="AA37" s="71" t="s">
        <v>81</v>
      </c>
      <c r="AB37" s="71" t="s">
        <v>58</v>
      </c>
      <c r="AC37" s="71" t="s">
        <v>59</v>
      </c>
      <c r="AD37" s="71" t="s">
        <v>60</v>
      </c>
      <c r="AE37" s="71" t="s">
        <v>61</v>
      </c>
      <c r="AF37" s="72">
        <v>1</v>
      </c>
      <c r="AG37" s="71" t="s">
        <v>62</v>
      </c>
      <c r="AH37" s="71" t="s">
        <v>63</v>
      </c>
      <c r="AI37" s="71" t="s">
        <v>38</v>
      </c>
      <c r="AJ37" s="72">
        <v>1</v>
      </c>
      <c r="AK37" s="72">
        <v>1535</v>
      </c>
      <c r="AL37" s="72">
        <v>1346</v>
      </c>
      <c r="AM37" s="72">
        <v>3258</v>
      </c>
      <c r="AN37" s="72">
        <v>3429</v>
      </c>
    </row>
    <row r="38" spans="1:40" ht="15" customHeight="1">
      <c r="A38" s="71" t="s">
        <v>40</v>
      </c>
      <c r="B38" s="71">
        <v>3700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3701</v>
      </c>
      <c r="H38" s="71" t="s">
        <v>45</v>
      </c>
      <c r="I38" s="71" t="s">
        <v>46</v>
      </c>
      <c r="J38" s="71">
        <v>2039</v>
      </c>
      <c r="K38" s="71" t="s">
        <v>47</v>
      </c>
      <c r="L38" s="71" t="s">
        <v>48</v>
      </c>
      <c r="M38" s="71">
        <v>203900</v>
      </c>
      <c r="N38" s="71" t="s">
        <v>47</v>
      </c>
      <c r="O38" s="71" t="s">
        <v>48</v>
      </c>
      <c r="P38" s="71">
        <v>203900001</v>
      </c>
      <c r="Q38" s="71" t="s">
        <v>49</v>
      </c>
      <c r="R38" s="71" t="s">
        <v>50</v>
      </c>
      <c r="S38" s="71" t="s">
        <v>135</v>
      </c>
      <c r="T38" s="71" t="s">
        <v>136</v>
      </c>
      <c r="U38" s="71" t="s">
        <v>137</v>
      </c>
      <c r="V38" s="71">
        <v>30400</v>
      </c>
      <c r="W38" s="71" t="s">
        <v>78</v>
      </c>
      <c r="X38" s="71" t="s">
        <v>79</v>
      </c>
      <c r="Y38" s="71">
        <v>30402</v>
      </c>
      <c r="Z38" s="71" t="s">
        <v>82</v>
      </c>
      <c r="AA38" s="71" t="s">
        <v>83</v>
      </c>
      <c r="AB38" s="71" t="s">
        <v>58</v>
      </c>
      <c r="AC38" s="71" t="s">
        <v>59</v>
      </c>
      <c r="AD38" s="71" t="s">
        <v>60</v>
      </c>
      <c r="AE38" s="71" t="s">
        <v>61</v>
      </c>
      <c r="AF38" s="72">
        <v>1</v>
      </c>
      <c r="AG38" s="71" t="s">
        <v>62</v>
      </c>
      <c r="AH38" s="71" t="s">
        <v>63</v>
      </c>
      <c r="AI38" s="71" t="s">
        <v>38</v>
      </c>
      <c r="AJ38" s="72">
        <v>1</v>
      </c>
      <c r="AK38" s="72">
        <v>18</v>
      </c>
      <c r="AL38" s="72">
        <v>32</v>
      </c>
      <c r="AM38" s="72">
        <v>55</v>
      </c>
      <c r="AN38" s="72">
        <v>55</v>
      </c>
    </row>
    <row r="39" spans="1:40" ht="15" customHeight="1">
      <c r="A39" s="71" t="s">
        <v>40</v>
      </c>
      <c r="B39" s="71">
        <v>3700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3701</v>
      </c>
      <c r="H39" s="71" t="s">
        <v>45</v>
      </c>
      <c r="I39" s="71" t="s">
        <v>46</v>
      </c>
      <c r="J39" s="71">
        <v>2039</v>
      </c>
      <c r="K39" s="71" t="s">
        <v>47</v>
      </c>
      <c r="L39" s="71" t="s">
        <v>48</v>
      </c>
      <c r="M39" s="71">
        <v>203900</v>
      </c>
      <c r="N39" s="71" t="s">
        <v>47</v>
      </c>
      <c r="O39" s="71" t="s">
        <v>48</v>
      </c>
      <c r="P39" s="71">
        <v>203900001</v>
      </c>
      <c r="Q39" s="71" t="s">
        <v>49</v>
      </c>
      <c r="R39" s="71" t="s">
        <v>50</v>
      </c>
      <c r="S39" s="71" t="s">
        <v>135</v>
      </c>
      <c r="T39" s="71" t="s">
        <v>136</v>
      </c>
      <c r="U39" s="71" t="s">
        <v>137</v>
      </c>
      <c r="V39" s="71">
        <v>30500</v>
      </c>
      <c r="W39" s="71" t="s">
        <v>84</v>
      </c>
      <c r="X39" s="71" t="s">
        <v>85</v>
      </c>
      <c r="Y39" s="71">
        <v>30501</v>
      </c>
      <c r="Z39" s="71" t="s">
        <v>86</v>
      </c>
      <c r="AA39" s="71" t="s">
        <v>87</v>
      </c>
      <c r="AB39" s="71" t="s">
        <v>58</v>
      </c>
      <c r="AC39" s="71" t="s">
        <v>59</v>
      </c>
      <c r="AD39" s="71" t="s">
        <v>60</v>
      </c>
      <c r="AE39" s="71" t="s">
        <v>61</v>
      </c>
      <c r="AF39" s="72">
        <v>1</v>
      </c>
      <c r="AG39" s="71" t="s">
        <v>62</v>
      </c>
      <c r="AH39" s="71" t="s">
        <v>63</v>
      </c>
      <c r="AI39" s="71" t="s">
        <v>38</v>
      </c>
      <c r="AJ39" s="72">
        <v>1</v>
      </c>
      <c r="AK39" s="72">
        <v>115</v>
      </c>
      <c r="AL39" s="72">
        <v>176</v>
      </c>
      <c r="AM39" s="72">
        <v>209</v>
      </c>
      <c r="AN39" s="72">
        <v>217</v>
      </c>
    </row>
    <row r="40" spans="1:40" ht="15" customHeight="1">
      <c r="A40" s="71" t="s">
        <v>40</v>
      </c>
      <c r="B40" s="71">
        <v>3700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3701</v>
      </c>
      <c r="H40" s="71" t="s">
        <v>45</v>
      </c>
      <c r="I40" s="71" t="s">
        <v>46</v>
      </c>
      <c r="J40" s="71">
        <v>2039</v>
      </c>
      <c r="K40" s="71" t="s">
        <v>47</v>
      </c>
      <c r="L40" s="71" t="s">
        <v>48</v>
      </c>
      <c r="M40" s="71">
        <v>203900</v>
      </c>
      <c r="N40" s="71" t="s">
        <v>47</v>
      </c>
      <c r="O40" s="71" t="s">
        <v>48</v>
      </c>
      <c r="P40" s="71">
        <v>203900001</v>
      </c>
      <c r="Q40" s="71" t="s">
        <v>49</v>
      </c>
      <c r="R40" s="71" t="s">
        <v>50</v>
      </c>
      <c r="S40" s="71" t="s">
        <v>135</v>
      </c>
      <c r="T40" s="71" t="s">
        <v>136</v>
      </c>
      <c r="U40" s="71" t="s">
        <v>137</v>
      </c>
      <c r="V40" s="71">
        <v>30500</v>
      </c>
      <c r="W40" s="71" t="s">
        <v>84</v>
      </c>
      <c r="X40" s="71" t="s">
        <v>85</v>
      </c>
      <c r="Y40" s="71">
        <v>30502</v>
      </c>
      <c r="Z40" s="71" t="s">
        <v>88</v>
      </c>
      <c r="AA40" s="71" t="s">
        <v>89</v>
      </c>
      <c r="AB40" s="71" t="s">
        <v>58</v>
      </c>
      <c r="AC40" s="71" t="s">
        <v>59</v>
      </c>
      <c r="AD40" s="71" t="s">
        <v>60</v>
      </c>
      <c r="AE40" s="71" t="s">
        <v>61</v>
      </c>
      <c r="AF40" s="72">
        <v>1</v>
      </c>
      <c r="AG40" s="71" t="s">
        <v>62</v>
      </c>
      <c r="AH40" s="71" t="s">
        <v>63</v>
      </c>
      <c r="AI40" s="71" t="s">
        <v>38</v>
      </c>
      <c r="AJ40" s="72">
        <v>1</v>
      </c>
      <c r="AK40" s="72">
        <v>369</v>
      </c>
      <c r="AL40" s="72">
        <v>387</v>
      </c>
      <c r="AM40" s="72">
        <v>586</v>
      </c>
      <c r="AN40" s="72">
        <v>586</v>
      </c>
    </row>
    <row r="41" spans="1:40" ht="15" customHeight="1">
      <c r="A41" s="71" t="s">
        <v>40</v>
      </c>
      <c r="B41" s="71">
        <v>3700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3701</v>
      </c>
      <c r="H41" s="71" t="s">
        <v>45</v>
      </c>
      <c r="I41" s="71" t="s">
        <v>46</v>
      </c>
      <c r="J41" s="71">
        <v>2039</v>
      </c>
      <c r="K41" s="71" t="s">
        <v>47</v>
      </c>
      <c r="L41" s="71" t="s">
        <v>48</v>
      </c>
      <c r="M41" s="71">
        <v>203900</v>
      </c>
      <c r="N41" s="71" t="s">
        <v>47</v>
      </c>
      <c r="O41" s="71" t="s">
        <v>48</v>
      </c>
      <c r="P41" s="71">
        <v>203900001</v>
      </c>
      <c r="Q41" s="71" t="s">
        <v>49</v>
      </c>
      <c r="R41" s="71" t="s">
        <v>50</v>
      </c>
      <c r="S41" s="71" t="s">
        <v>135</v>
      </c>
      <c r="T41" s="71" t="s">
        <v>136</v>
      </c>
      <c r="U41" s="71" t="s">
        <v>137</v>
      </c>
      <c r="V41" s="71">
        <v>30500</v>
      </c>
      <c r="W41" s="71" t="s">
        <v>84</v>
      </c>
      <c r="X41" s="71" t="s">
        <v>85</v>
      </c>
      <c r="Y41" s="71">
        <v>30503</v>
      </c>
      <c r="Z41" s="71" t="s">
        <v>90</v>
      </c>
      <c r="AA41" s="71" t="s">
        <v>91</v>
      </c>
      <c r="AB41" s="71" t="s">
        <v>58</v>
      </c>
      <c r="AC41" s="71" t="s">
        <v>59</v>
      </c>
      <c r="AD41" s="71" t="s">
        <v>60</v>
      </c>
      <c r="AE41" s="71" t="s">
        <v>61</v>
      </c>
      <c r="AF41" s="72">
        <v>1</v>
      </c>
      <c r="AG41" s="71" t="s">
        <v>62</v>
      </c>
      <c r="AH41" s="71" t="s">
        <v>63</v>
      </c>
      <c r="AI41" s="71" t="s">
        <v>38</v>
      </c>
      <c r="AJ41" s="72">
        <v>1</v>
      </c>
      <c r="AK41" s="72">
        <v>462</v>
      </c>
      <c r="AL41" s="72">
        <v>599</v>
      </c>
      <c r="AM41" s="72">
        <v>684</v>
      </c>
      <c r="AN41" s="72">
        <v>712</v>
      </c>
    </row>
    <row r="42" spans="1:40" ht="15" customHeight="1">
      <c r="A42" s="71" t="s">
        <v>40</v>
      </c>
      <c r="B42" s="71">
        <v>3700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3701</v>
      </c>
      <c r="H42" s="71" t="s">
        <v>45</v>
      </c>
      <c r="I42" s="71" t="s">
        <v>46</v>
      </c>
      <c r="J42" s="71">
        <v>2039</v>
      </c>
      <c r="K42" s="71" t="s">
        <v>47</v>
      </c>
      <c r="L42" s="71" t="s">
        <v>48</v>
      </c>
      <c r="M42" s="71">
        <v>203900</v>
      </c>
      <c r="N42" s="71" t="s">
        <v>47</v>
      </c>
      <c r="O42" s="71" t="s">
        <v>48</v>
      </c>
      <c r="P42" s="71">
        <v>203900001</v>
      </c>
      <c r="Q42" s="71" t="s">
        <v>49</v>
      </c>
      <c r="R42" s="71" t="s">
        <v>50</v>
      </c>
      <c r="S42" s="71" t="s">
        <v>135</v>
      </c>
      <c r="T42" s="71" t="s">
        <v>136</v>
      </c>
      <c r="U42" s="71" t="s">
        <v>137</v>
      </c>
      <c r="V42" s="71">
        <v>30500</v>
      </c>
      <c r="W42" s="71" t="s">
        <v>84</v>
      </c>
      <c r="X42" s="71" t="s">
        <v>85</v>
      </c>
      <c r="Y42" s="71">
        <v>30504</v>
      </c>
      <c r="Z42" s="71" t="s">
        <v>92</v>
      </c>
      <c r="AA42" s="71" t="s">
        <v>93</v>
      </c>
      <c r="AB42" s="71" t="s">
        <v>58</v>
      </c>
      <c r="AC42" s="71" t="s">
        <v>59</v>
      </c>
      <c r="AD42" s="71" t="s">
        <v>60</v>
      </c>
      <c r="AE42" s="71" t="s">
        <v>61</v>
      </c>
      <c r="AF42" s="72">
        <v>1</v>
      </c>
      <c r="AG42" s="71" t="s">
        <v>62</v>
      </c>
      <c r="AH42" s="71" t="s">
        <v>63</v>
      </c>
      <c r="AI42" s="71" t="s">
        <v>38</v>
      </c>
      <c r="AJ42" s="72">
        <v>1</v>
      </c>
      <c r="AK42" s="72">
        <v>83</v>
      </c>
      <c r="AL42" s="72">
        <v>82</v>
      </c>
      <c r="AM42" s="72">
        <v>126</v>
      </c>
      <c r="AN42" s="72">
        <v>126</v>
      </c>
    </row>
    <row r="43" spans="1:40" ht="15" customHeight="1">
      <c r="A43" s="71" t="s">
        <v>40</v>
      </c>
      <c r="B43" s="71">
        <v>3700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3701</v>
      </c>
      <c r="H43" s="71" t="s">
        <v>45</v>
      </c>
      <c r="I43" s="71" t="s">
        <v>46</v>
      </c>
      <c r="J43" s="71">
        <v>2039</v>
      </c>
      <c r="K43" s="71" t="s">
        <v>47</v>
      </c>
      <c r="L43" s="71" t="s">
        <v>48</v>
      </c>
      <c r="M43" s="71">
        <v>203900</v>
      </c>
      <c r="N43" s="71" t="s">
        <v>47</v>
      </c>
      <c r="O43" s="71" t="s">
        <v>48</v>
      </c>
      <c r="P43" s="71">
        <v>203900001</v>
      </c>
      <c r="Q43" s="71" t="s">
        <v>49</v>
      </c>
      <c r="R43" s="71" t="s">
        <v>50</v>
      </c>
      <c r="S43" s="71" t="s">
        <v>135</v>
      </c>
      <c r="T43" s="71" t="s">
        <v>136</v>
      </c>
      <c r="U43" s="71" t="s">
        <v>137</v>
      </c>
      <c r="V43" s="71">
        <v>32100</v>
      </c>
      <c r="W43" s="71" t="s">
        <v>100</v>
      </c>
      <c r="X43" s="71" t="s">
        <v>101</v>
      </c>
      <c r="Y43" s="71">
        <v>32101</v>
      </c>
      <c r="Z43" s="71" t="s">
        <v>98</v>
      </c>
      <c r="AA43" s="71" t="s">
        <v>99</v>
      </c>
      <c r="AB43" s="71" t="s">
        <v>58</v>
      </c>
      <c r="AC43" s="71" t="s">
        <v>59</v>
      </c>
      <c r="AD43" s="71" t="s">
        <v>60</v>
      </c>
      <c r="AE43" s="71" t="s">
        <v>61</v>
      </c>
      <c r="AF43" s="72">
        <v>1</v>
      </c>
      <c r="AG43" s="71" t="s">
        <v>62</v>
      </c>
      <c r="AH43" s="71" t="s">
        <v>63</v>
      </c>
      <c r="AI43" s="71" t="s">
        <v>38</v>
      </c>
      <c r="AJ43" s="72">
        <v>1</v>
      </c>
      <c r="AK43" s="72">
        <v>723</v>
      </c>
      <c r="AL43" s="72">
        <v>1</v>
      </c>
      <c r="AM43" s="72">
        <v>0</v>
      </c>
      <c r="AN43" s="72">
        <v>1</v>
      </c>
    </row>
    <row r="44" spans="1:40" ht="15" customHeight="1">
      <c r="A44" s="71" t="s">
        <v>40</v>
      </c>
      <c r="B44" s="71">
        <v>3700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3701</v>
      </c>
      <c r="H44" s="71" t="s">
        <v>45</v>
      </c>
      <c r="I44" s="71" t="s">
        <v>46</v>
      </c>
      <c r="J44" s="71">
        <v>2039</v>
      </c>
      <c r="K44" s="71" t="s">
        <v>47</v>
      </c>
      <c r="L44" s="71" t="s">
        <v>48</v>
      </c>
      <c r="M44" s="71">
        <v>203900</v>
      </c>
      <c r="N44" s="71" t="s">
        <v>47</v>
      </c>
      <c r="O44" s="71" t="s">
        <v>48</v>
      </c>
      <c r="P44" s="71">
        <v>203900001</v>
      </c>
      <c r="Q44" s="71" t="s">
        <v>49</v>
      </c>
      <c r="R44" s="71" t="s">
        <v>50</v>
      </c>
      <c r="S44" s="71" t="s">
        <v>135</v>
      </c>
      <c r="T44" s="71" t="s">
        <v>136</v>
      </c>
      <c r="U44" s="71" t="s">
        <v>137</v>
      </c>
      <c r="V44" s="71">
        <v>32100</v>
      </c>
      <c r="W44" s="71" t="s">
        <v>100</v>
      </c>
      <c r="X44" s="71" t="s">
        <v>101</v>
      </c>
      <c r="Y44" s="71">
        <v>32102</v>
      </c>
      <c r="Z44" s="71" t="s">
        <v>102</v>
      </c>
      <c r="AA44" s="71" t="s">
        <v>103</v>
      </c>
      <c r="AB44" s="71" t="s">
        <v>58</v>
      </c>
      <c r="AC44" s="71" t="s">
        <v>59</v>
      </c>
      <c r="AD44" s="71" t="s">
        <v>60</v>
      </c>
      <c r="AE44" s="71" t="s">
        <v>61</v>
      </c>
      <c r="AF44" s="72">
        <v>1</v>
      </c>
      <c r="AG44" s="71" t="s">
        <v>62</v>
      </c>
      <c r="AH44" s="71" t="s">
        <v>63</v>
      </c>
      <c r="AI44" s="71" t="s">
        <v>38</v>
      </c>
      <c r="AJ44" s="72">
        <v>1</v>
      </c>
      <c r="AK44" s="72">
        <v>162</v>
      </c>
      <c r="AL44" s="72">
        <v>177</v>
      </c>
      <c r="AM44" s="72">
        <v>201</v>
      </c>
      <c r="AN44" s="72">
        <v>209</v>
      </c>
    </row>
    <row r="45" spans="1:40" ht="15" customHeight="1">
      <c r="A45" s="71" t="s">
        <v>40</v>
      </c>
      <c r="B45" s="71">
        <v>3700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3701</v>
      </c>
      <c r="H45" s="71" t="s">
        <v>45</v>
      </c>
      <c r="I45" s="71" t="s">
        <v>46</v>
      </c>
      <c r="J45" s="71">
        <v>2039</v>
      </c>
      <c r="K45" s="71" t="s">
        <v>47</v>
      </c>
      <c r="L45" s="71" t="s">
        <v>48</v>
      </c>
      <c r="M45" s="71">
        <v>203900</v>
      </c>
      <c r="N45" s="71" t="s">
        <v>47</v>
      </c>
      <c r="O45" s="71" t="s">
        <v>48</v>
      </c>
      <c r="P45" s="71">
        <v>203900001</v>
      </c>
      <c r="Q45" s="71" t="s">
        <v>49</v>
      </c>
      <c r="R45" s="71" t="s">
        <v>50</v>
      </c>
      <c r="S45" s="71" t="s">
        <v>135</v>
      </c>
      <c r="T45" s="71" t="s">
        <v>136</v>
      </c>
      <c r="U45" s="71" t="s">
        <v>137</v>
      </c>
      <c r="V45" s="71">
        <v>32500</v>
      </c>
      <c r="W45" s="71" t="s">
        <v>138</v>
      </c>
      <c r="X45" s="71" t="s">
        <v>139</v>
      </c>
      <c r="Y45" s="71">
        <v>32501</v>
      </c>
      <c r="Z45" s="71" t="s">
        <v>138</v>
      </c>
      <c r="AA45" s="71" t="s">
        <v>139</v>
      </c>
      <c r="AB45" s="71" t="s">
        <v>58</v>
      </c>
      <c r="AC45" s="71" t="s">
        <v>59</v>
      </c>
      <c r="AD45" s="71" t="s">
        <v>60</v>
      </c>
      <c r="AE45" s="71" t="s">
        <v>61</v>
      </c>
      <c r="AF45" s="72">
        <v>1</v>
      </c>
      <c r="AG45" s="71" t="s">
        <v>62</v>
      </c>
      <c r="AH45" s="71" t="s">
        <v>63</v>
      </c>
      <c r="AI45" s="71" t="s">
        <v>38</v>
      </c>
      <c r="AJ45" s="72">
        <v>1</v>
      </c>
      <c r="AK45" s="72">
        <v>0</v>
      </c>
      <c r="AL45" s="72">
        <v>1</v>
      </c>
      <c r="AM45" s="72">
        <v>289</v>
      </c>
      <c r="AN45" s="72">
        <v>1</v>
      </c>
    </row>
    <row r="46" spans="1:40" ht="15" customHeight="1">
      <c r="A46" s="71" t="s">
        <v>40</v>
      </c>
      <c r="B46" s="71">
        <v>3700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3701</v>
      </c>
      <c r="H46" s="71" t="s">
        <v>45</v>
      </c>
      <c r="I46" s="71" t="s">
        <v>46</v>
      </c>
      <c r="J46" s="71">
        <v>2039</v>
      </c>
      <c r="K46" s="71" t="s">
        <v>47</v>
      </c>
      <c r="L46" s="71" t="s">
        <v>48</v>
      </c>
      <c r="M46" s="71">
        <v>203900</v>
      </c>
      <c r="N46" s="71" t="s">
        <v>47</v>
      </c>
      <c r="O46" s="71" t="s">
        <v>48</v>
      </c>
      <c r="P46" s="71">
        <v>203900001</v>
      </c>
      <c r="Q46" s="71" t="s">
        <v>49</v>
      </c>
      <c r="R46" s="71" t="s">
        <v>50</v>
      </c>
      <c r="S46" s="71" t="s">
        <v>135</v>
      </c>
      <c r="T46" s="71" t="s">
        <v>136</v>
      </c>
      <c r="U46" s="71" t="s">
        <v>137</v>
      </c>
      <c r="V46" s="71">
        <v>33300</v>
      </c>
      <c r="W46" s="71" t="s">
        <v>104</v>
      </c>
      <c r="X46" s="71" t="s">
        <v>105</v>
      </c>
      <c r="Y46" s="71">
        <v>33301</v>
      </c>
      <c r="Z46" s="71" t="s">
        <v>106</v>
      </c>
      <c r="AA46" s="71" t="s">
        <v>107</v>
      </c>
      <c r="AB46" s="71" t="s">
        <v>58</v>
      </c>
      <c r="AC46" s="71" t="s">
        <v>59</v>
      </c>
      <c r="AD46" s="71" t="s">
        <v>60</v>
      </c>
      <c r="AE46" s="71" t="s">
        <v>61</v>
      </c>
      <c r="AF46" s="72">
        <v>1</v>
      </c>
      <c r="AG46" s="71" t="s">
        <v>62</v>
      </c>
      <c r="AH46" s="71" t="s">
        <v>63</v>
      </c>
      <c r="AI46" s="71" t="s">
        <v>38</v>
      </c>
      <c r="AJ46" s="72">
        <v>1</v>
      </c>
      <c r="AK46" s="72">
        <v>35</v>
      </c>
      <c r="AL46" s="72">
        <v>51</v>
      </c>
      <c r="AM46" s="72">
        <v>57</v>
      </c>
      <c r="AN46" s="72">
        <v>58</v>
      </c>
    </row>
    <row r="47" spans="1:40" ht="15" customHeight="1">
      <c r="A47" s="71" t="s">
        <v>40</v>
      </c>
      <c r="B47" s="71">
        <v>3700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3701</v>
      </c>
      <c r="H47" s="71" t="s">
        <v>45</v>
      </c>
      <c r="I47" s="71" t="s">
        <v>46</v>
      </c>
      <c r="J47" s="71">
        <v>2039</v>
      </c>
      <c r="K47" s="71" t="s">
        <v>47</v>
      </c>
      <c r="L47" s="71" t="s">
        <v>48</v>
      </c>
      <c r="M47" s="71">
        <v>203900</v>
      </c>
      <c r="N47" s="71" t="s">
        <v>47</v>
      </c>
      <c r="O47" s="71" t="s">
        <v>48</v>
      </c>
      <c r="P47" s="71">
        <v>203900001</v>
      </c>
      <c r="Q47" s="71" t="s">
        <v>49</v>
      </c>
      <c r="R47" s="71" t="s">
        <v>50</v>
      </c>
      <c r="S47" s="71" t="s">
        <v>135</v>
      </c>
      <c r="T47" s="71" t="s">
        <v>136</v>
      </c>
      <c r="U47" s="71" t="s">
        <v>137</v>
      </c>
      <c r="V47" s="71">
        <v>33300</v>
      </c>
      <c r="W47" s="71" t="s">
        <v>104</v>
      </c>
      <c r="X47" s="71" t="s">
        <v>105</v>
      </c>
      <c r="Y47" s="71">
        <v>33304</v>
      </c>
      <c r="Z47" s="71" t="s">
        <v>108</v>
      </c>
      <c r="AA47" s="71" t="s">
        <v>109</v>
      </c>
      <c r="AB47" s="71" t="s">
        <v>58</v>
      </c>
      <c r="AC47" s="71" t="s">
        <v>59</v>
      </c>
      <c r="AD47" s="71" t="s">
        <v>60</v>
      </c>
      <c r="AE47" s="71" t="s">
        <v>61</v>
      </c>
      <c r="AF47" s="72">
        <v>1</v>
      </c>
      <c r="AG47" s="71" t="s">
        <v>62</v>
      </c>
      <c r="AH47" s="71" t="s">
        <v>63</v>
      </c>
      <c r="AI47" s="71" t="s">
        <v>38</v>
      </c>
      <c r="AJ47" s="72">
        <v>1</v>
      </c>
      <c r="AK47" s="72">
        <v>7048</v>
      </c>
      <c r="AL47" s="72">
        <v>3503</v>
      </c>
      <c r="AM47" s="72">
        <v>5502</v>
      </c>
      <c r="AN47" s="72">
        <v>5919</v>
      </c>
    </row>
    <row r="48" spans="1:40" ht="15" customHeight="1">
      <c r="A48" s="71" t="s">
        <v>40</v>
      </c>
      <c r="B48" s="71">
        <v>3700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3701</v>
      </c>
      <c r="H48" s="71" t="s">
        <v>45</v>
      </c>
      <c r="I48" s="71" t="s">
        <v>46</v>
      </c>
      <c r="J48" s="71">
        <v>2039</v>
      </c>
      <c r="K48" s="71" t="s">
        <v>47</v>
      </c>
      <c r="L48" s="71" t="s">
        <v>48</v>
      </c>
      <c r="M48" s="71">
        <v>203900</v>
      </c>
      <c r="N48" s="71" t="s">
        <v>47</v>
      </c>
      <c r="O48" s="71" t="s">
        <v>48</v>
      </c>
      <c r="P48" s="71">
        <v>203900001</v>
      </c>
      <c r="Q48" s="71" t="s">
        <v>49</v>
      </c>
      <c r="R48" s="71" t="s">
        <v>50</v>
      </c>
      <c r="S48" s="71" t="s">
        <v>135</v>
      </c>
      <c r="T48" s="71" t="s">
        <v>136</v>
      </c>
      <c r="U48" s="71" t="s">
        <v>137</v>
      </c>
      <c r="V48" s="71">
        <v>34500</v>
      </c>
      <c r="W48" s="71" t="s">
        <v>110</v>
      </c>
      <c r="X48" s="71" t="s">
        <v>111</v>
      </c>
      <c r="Y48" s="71">
        <v>34501</v>
      </c>
      <c r="Z48" s="71" t="s">
        <v>110</v>
      </c>
      <c r="AA48" s="71" t="s">
        <v>111</v>
      </c>
      <c r="AB48" s="71" t="s">
        <v>58</v>
      </c>
      <c r="AC48" s="71" t="s">
        <v>59</v>
      </c>
      <c r="AD48" s="71" t="s">
        <v>60</v>
      </c>
      <c r="AE48" s="71" t="s">
        <v>61</v>
      </c>
      <c r="AF48" s="72">
        <v>1</v>
      </c>
      <c r="AG48" s="71" t="s">
        <v>62</v>
      </c>
      <c r="AH48" s="71" t="s">
        <v>63</v>
      </c>
      <c r="AI48" s="71" t="s">
        <v>38</v>
      </c>
      <c r="AJ48" s="72">
        <v>1</v>
      </c>
      <c r="AK48" s="72">
        <v>3593</v>
      </c>
      <c r="AL48" s="72">
        <v>4112</v>
      </c>
      <c r="AM48" s="72">
        <v>4112</v>
      </c>
      <c r="AN48" s="72">
        <v>4276</v>
      </c>
    </row>
    <row r="49" spans="1:40" ht="15" customHeight="1">
      <c r="A49" s="71" t="s">
        <v>40</v>
      </c>
      <c r="B49" s="71">
        <v>3700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3701</v>
      </c>
      <c r="H49" s="71" t="s">
        <v>45</v>
      </c>
      <c r="I49" s="71" t="s">
        <v>46</v>
      </c>
      <c r="J49" s="71">
        <v>2039</v>
      </c>
      <c r="K49" s="71" t="s">
        <v>47</v>
      </c>
      <c r="L49" s="71" t="s">
        <v>48</v>
      </c>
      <c r="M49" s="71">
        <v>203900</v>
      </c>
      <c r="N49" s="71" t="s">
        <v>47</v>
      </c>
      <c r="O49" s="71" t="s">
        <v>48</v>
      </c>
      <c r="P49" s="71">
        <v>203900001</v>
      </c>
      <c r="Q49" s="71" t="s">
        <v>49</v>
      </c>
      <c r="R49" s="71" t="s">
        <v>50</v>
      </c>
      <c r="S49" s="71" t="s">
        <v>135</v>
      </c>
      <c r="T49" s="71" t="s">
        <v>136</v>
      </c>
      <c r="U49" s="71" t="s">
        <v>137</v>
      </c>
      <c r="V49" s="71">
        <v>34900</v>
      </c>
      <c r="W49" s="71" t="s">
        <v>112</v>
      </c>
      <c r="X49" s="71" t="s">
        <v>113</v>
      </c>
      <c r="Y49" s="71">
        <v>34901</v>
      </c>
      <c r="Z49" s="71" t="s">
        <v>114</v>
      </c>
      <c r="AA49" s="71" t="s">
        <v>115</v>
      </c>
      <c r="AB49" s="71" t="s">
        <v>58</v>
      </c>
      <c r="AC49" s="71" t="s">
        <v>59</v>
      </c>
      <c r="AD49" s="71" t="s">
        <v>60</v>
      </c>
      <c r="AE49" s="71" t="s">
        <v>61</v>
      </c>
      <c r="AF49" s="72">
        <v>1</v>
      </c>
      <c r="AG49" s="71" t="s">
        <v>62</v>
      </c>
      <c r="AH49" s="71" t="s">
        <v>63</v>
      </c>
      <c r="AI49" s="71" t="s">
        <v>38</v>
      </c>
      <c r="AJ49" s="72">
        <v>1</v>
      </c>
      <c r="AK49" s="72">
        <v>2820</v>
      </c>
      <c r="AL49" s="72">
        <v>5829</v>
      </c>
      <c r="AM49" s="72">
        <v>5815</v>
      </c>
      <c r="AN49" s="72">
        <v>6048</v>
      </c>
    </row>
    <row r="50" spans="1:40" ht="15" customHeight="1">
      <c r="A50" s="71" t="s">
        <v>40</v>
      </c>
      <c r="B50" s="71">
        <v>3700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3701</v>
      </c>
      <c r="H50" s="71" t="s">
        <v>45</v>
      </c>
      <c r="I50" s="71" t="s">
        <v>46</v>
      </c>
      <c r="J50" s="71">
        <v>2039</v>
      </c>
      <c r="K50" s="71" t="s">
        <v>47</v>
      </c>
      <c r="L50" s="71" t="s">
        <v>48</v>
      </c>
      <c r="M50" s="71">
        <v>203900</v>
      </c>
      <c r="N50" s="71" t="s">
        <v>47</v>
      </c>
      <c r="O50" s="71" t="s">
        <v>48</v>
      </c>
      <c r="P50" s="71">
        <v>203900001</v>
      </c>
      <c r="Q50" s="71" t="s">
        <v>49</v>
      </c>
      <c r="R50" s="71" t="s">
        <v>50</v>
      </c>
      <c r="S50" s="71" t="s">
        <v>135</v>
      </c>
      <c r="T50" s="71" t="s">
        <v>136</v>
      </c>
      <c r="U50" s="71" t="s">
        <v>137</v>
      </c>
      <c r="V50" s="71">
        <v>34900</v>
      </c>
      <c r="W50" s="71" t="s">
        <v>112</v>
      </c>
      <c r="X50" s="71" t="s">
        <v>113</v>
      </c>
      <c r="Y50" s="71">
        <v>34902</v>
      </c>
      <c r="Z50" s="71" t="s">
        <v>116</v>
      </c>
      <c r="AA50" s="71" t="s">
        <v>117</v>
      </c>
      <c r="AB50" s="71" t="s">
        <v>58</v>
      </c>
      <c r="AC50" s="71" t="s">
        <v>59</v>
      </c>
      <c r="AD50" s="71" t="s">
        <v>60</v>
      </c>
      <c r="AE50" s="71" t="s">
        <v>61</v>
      </c>
      <c r="AF50" s="72">
        <v>1</v>
      </c>
      <c r="AG50" s="71" t="s">
        <v>62</v>
      </c>
      <c r="AH50" s="71" t="s">
        <v>63</v>
      </c>
      <c r="AI50" s="71" t="s">
        <v>38</v>
      </c>
      <c r="AJ50" s="72">
        <v>1</v>
      </c>
      <c r="AK50" s="72">
        <v>-3120</v>
      </c>
      <c r="AL50" s="72">
        <v>-5829</v>
      </c>
      <c r="AM50" s="72">
        <v>-5815</v>
      </c>
      <c r="AN50" s="72">
        <v>-6048</v>
      </c>
    </row>
    <row r="51" spans="1:40" ht="15" customHeight="1">
      <c r="A51" s="71" t="s">
        <v>40</v>
      </c>
      <c r="B51" s="71">
        <v>3700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3701</v>
      </c>
      <c r="H51" s="71" t="s">
        <v>45</v>
      </c>
      <c r="I51" s="71" t="s">
        <v>46</v>
      </c>
      <c r="J51" s="71">
        <v>2039</v>
      </c>
      <c r="K51" s="71" t="s">
        <v>47</v>
      </c>
      <c r="L51" s="71" t="s">
        <v>48</v>
      </c>
      <c r="M51" s="71">
        <v>203900</v>
      </c>
      <c r="N51" s="71" t="s">
        <v>47</v>
      </c>
      <c r="O51" s="71" t="s">
        <v>48</v>
      </c>
      <c r="P51" s="71">
        <v>203900001</v>
      </c>
      <c r="Q51" s="71" t="s">
        <v>49</v>
      </c>
      <c r="R51" s="71" t="s">
        <v>50</v>
      </c>
      <c r="S51" s="71" t="s">
        <v>135</v>
      </c>
      <c r="T51" s="71" t="s">
        <v>136</v>
      </c>
      <c r="U51" s="71" t="s">
        <v>137</v>
      </c>
      <c r="V51" s="71">
        <v>35100</v>
      </c>
      <c r="W51" s="71" t="s">
        <v>118</v>
      </c>
      <c r="X51" s="71" t="s">
        <v>119</v>
      </c>
      <c r="Y51" s="71">
        <v>35101</v>
      </c>
      <c r="Z51" s="71" t="s">
        <v>140</v>
      </c>
      <c r="AA51" s="71" t="s">
        <v>141</v>
      </c>
      <c r="AB51" s="71" t="s">
        <v>58</v>
      </c>
      <c r="AC51" s="71" t="s">
        <v>59</v>
      </c>
      <c r="AD51" s="71" t="s">
        <v>60</v>
      </c>
      <c r="AE51" s="71" t="s">
        <v>61</v>
      </c>
      <c r="AF51" s="72">
        <v>1</v>
      </c>
      <c r="AG51" s="71" t="s">
        <v>62</v>
      </c>
      <c r="AH51" s="71" t="s">
        <v>63</v>
      </c>
      <c r="AI51" s="71" t="s">
        <v>38</v>
      </c>
      <c r="AJ51" s="72">
        <v>1</v>
      </c>
      <c r="AK51" s="72">
        <v>0</v>
      </c>
      <c r="AL51" s="72">
        <v>1</v>
      </c>
      <c r="AM51" s="72">
        <v>0</v>
      </c>
      <c r="AN51" s="72">
        <v>1</v>
      </c>
    </row>
    <row r="52" spans="1:40" ht="15" customHeight="1">
      <c r="A52" s="71" t="s">
        <v>40</v>
      </c>
      <c r="B52" s="71">
        <v>3700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3701</v>
      </c>
      <c r="H52" s="71" t="s">
        <v>45</v>
      </c>
      <c r="I52" s="71" t="s">
        <v>46</v>
      </c>
      <c r="J52" s="71">
        <v>2039</v>
      </c>
      <c r="K52" s="71" t="s">
        <v>47</v>
      </c>
      <c r="L52" s="71" t="s">
        <v>48</v>
      </c>
      <c r="M52" s="71">
        <v>203900</v>
      </c>
      <c r="N52" s="71" t="s">
        <v>47</v>
      </c>
      <c r="O52" s="71" t="s">
        <v>48</v>
      </c>
      <c r="P52" s="71">
        <v>203900001</v>
      </c>
      <c r="Q52" s="71" t="s">
        <v>49</v>
      </c>
      <c r="R52" s="71" t="s">
        <v>50</v>
      </c>
      <c r="S52" s="71" t="s">
        <v>135</v>
      </c>
      <c r="T52" s="71" t="s">
        <v>136</v>
      </c>
      <c r="U52" s="71" t="s">
        <v>137</v>
      </c>
      <c r="V52" s="71">
        <v>35100</v>
      </c>
      <c r="W52" s="71" t="s">
        <v>118</v>
      </c>
      <c r="X52" s="71" t="s">
        <v>119</v>
      </c>
      <c r="Y52" s="71">
        <v>35152</v>
      </c>
      <c r="Z52" s="71" t="s">
        <v>120</v>
      </c>
      <c r="AA52" s="71" t="s">
        <v>121</v>
      </c>
      <c r="AB52" s="71" t="s">
        <v>122</v>
      </c>
      <c r="AC52" s="71" t="s">
        <v>123</v>
      </c>
      <c r="AD52" s="71" t="s">
        <v>124</v>
      </c>
      <c r="AE52" s="71" t="s">
        <v>61</v>
      </c>
      <c r="AF52" s="72">
        <v>1</v>
      </c>
      <c r="AG52" s="71" t="s">
        <v>62</v>
      </c>
      <c r="AH52" s="71" t="s">
        <v>63</v>
      </c>
      <c r="AI52" s="71" t="s">
        <v>38</v>
      </c>
      <c r="AJ52" s="72">
        <v>1</v>
      </c>
      <c r="AK52" s="72">
        <v>0</v>
      </c>
      <c r="AL52" s="72">
        <v>1</v>
      </c>
      <c r="AM52" s="72">
        <v>0</v>
      </c>
      <c r="AN52" s="72">
        <v>1</v>
      </c>
    </row>
    <row r="53" spans="1:40" ht="15" customHeight="1">
      <c r="A53" s="71" t="s">
        <v>40</v>
      </c>
      <c r="B53" s="71">
        <v>3700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3701</v>
      </c>
      <c r="H53" s="71" t="s">
        <v>45</v>
      </c>
      <c r="I53" s="71" t="s">
        <v>46</v>
      </c>
      <c r="J53" s="71">
        <v>2039</v>
      </c>
      <c r="K53" s="71" t="s">
        <v>47</v>
      </c>
      <c r="L53" s="71" t="s">
        <v>48</v>
      </c>
      <c r="M53" s="71">
        <v>203900</v>
      </c>
      <c r="N53" s="71" t="s">
        <v>47</v>
      </c>
      <c r="O53" s="71" t="s">
        <v>48</v>
      </c>
      <c r="P53" s="71">
        <v>203900001</v>
      </c>
      <c r="Q53" s="71" t="s">
        <v>49</v>
      </c>
      <c r="R53" s="71" t="s">
        <v>50</v>
      </c>
      <c r="S53" s="71" t="s">
        <v>135</v>
      </c>
      <c r="T53" s="71" t="s">
        <v>136</v>
      </c>
      <c r="U53" s="71" t="s">
        <v>137</v>
      </c>
      <c r="V53" s="71">
        <v>35900</v>
      </c>
      <c r="W53" s="71" t="s">
        <v>125</v>
      </c>
      <c r="X53" s="71" t="s">
        <v>126</v>
      </c>
      <c r="Y53" s="71">
        <v>35901</v>
      </c>
      <c r="Z53" s="71" t="s">
        <v>125</v>
      </c>
      <c r="AA53" s="71" t="s">
        <v>126</v>
      </c>
      <c r="AB53" s="71" t="s">
        <v>58</v>
      </c>
      <c r="AC53" s="71" t="s">
        <v>59</v>
      </c>
      <c r="AD53" s="71" t="s">
        <v>60</v>
      </c>
      <c r="AE53" s="71" t="s">
        <v>61</v>
      </c>
      <c r="AF53" s="72">
        <v>1</v>
      </c>
      <c r="AG53" s="71" t="s">
        <v>62</v>
      </c>
      <c r="AH53" s="71" t="s">
        <v>63</v>
      </c>
      <c r="AI53" s="71" t="s">
        <v>38</v>
      </c>
      <c r="AJ53" s="72">
        <v>1</v>
      </c>
      <c r="AK53" s="72">
        <v>0</v>
      </c>
      <c r="AL53" s="72">
        <v>7</v>
      </c>
      <c r="AM53" s="72">
        <v>6</v>
      </c>
      <c r="AN53" s="72">
        <v>6</v>
      </c>
    </row>
    <row r="54" spans="1:40" ht="15" customHeight="1">
      <c r="A54" s="71" t="s">
        <v>40</v>
      </c>
      <c r="B54" s="71">
        <v>3700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3701</v>
      </c>
      <c r="H54" s="71" t="s">
        <v>45</v>
      </c>
      <c r="I54" s="71" t="s">
        <v>46</v>
      </c>
      <c r="J54" s="71">
        <v>2039</v>
      </c>
      <c r="K54" s="71" t="s">
        <v>47</v>
      </c>
      <c r="L54" s="71" t="s">
        <v>48</v>
      </c>
      <c r="M54" s="71">
        <v>203900</v>
      </c>
      <c r="N54" s="71" t="s">
        <v>47</v>
      </c>
      <c r="O54" s="71" t="s">
        <v>48</v>
      </c>
      <c r="P54" s="71">
        <v>203900001</v>
      </c>
      <c r="Q54" s="71" t="s">
        <v>49</v>
      </c>
      <c r="R54" s="71" t="s">
        <v>50</v>
      </c>
      <c r="S54" s="71" t="s">
        <v>135</v>
      </c>
      <c r="T54" s="71" t="s">
        <v>136</v>
      </c>
      <c r="U54" s="71" t="s">
        <v>137</v>
      </c>
      <c r="V54" s="71">
        <v>37600</v>
      </c>
      <c r="W54" s="71" t="s">
        <v>129</v>
      </c>
      <c r="X54" s="71" t="s">
        <v>130</v>
      </c>
      <c r="Y54" s="71">
        <v>37603</v>
      </c>
      <c r="Z54" s="71" t="s">
        <v>133</v>
      </c>
      <c r="AA54" s="71" t="s">
        <v>134</v>
      </c>
      <c r="AB54" s="71" t="s">
        <v>58</v>
      </c>
      <c r="AC54" s="71" t="s">
        <v>59</v>
      </c>
      <c r="AD54" s="71" t="s">
        <v>60</v>
      </c>
      <c r="AE54" s="71" t="s">
        <v>61</v>
      </c>
      <c r="AF54" s="72">
        <v>1</v>
      </c>
      <c r="AG54" s="71" t="s">
        <v>62</v>
      </c>
      <c r="AH54" s="71" t="s">
        <v>63</v>
      </c>
      <c r="AI54" s="71" t="s">
        <v>38</v>
      </c>
      <c r="AJ54" s="72">
        <v>1</v>
      </c>
      <c r="AK54" s="72">
        <v>609</v>
      </c>
      <c r="AL54" s="72">
        <v>634</v>
      </c>
      <c r="AM54" s="72">
        <v>631</v>
      </c>
      <c r="AN54" s="72">
        <v>688</v>
      </c>
    </row>
    <row r="55" spans="1:40" ht="15" customHeight="1">
      <c r="A55" s="71" t="s">
        <v>40</v>
      </c>
      <c r="B55" s="71">
        <v>3700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3701</v>
      </c>
      <c r="H55" s="71" t="s">
        <v>45</v>
      </c>
      <c r="I55" s="71" t="s">
        <v>46</v>
      </c>
      <c r="J55" s="71">
        <v>2039</v>
      </c>
      <c r="K55" s="71" t="s">
        <v>47</v>
      </c>
      <c r="L55" s="71" t="s">
        <v>48</v>
      </c>
      <c r="M55" s="71">
        <v>203900</v>
      </c>
      <c r="N55" s="71" t="s">
        <v>47</v>
      </c>
      <c r="O55" s="71" t="s">
        <v>48</v>
      </c>
      <c r="P55" s="71">
        <v>203900001</v>
      </c>
      <c r="Q55" s="71" t="s">
        <v>49</v>
      </c>
      <c r="R55" s="71" t="s">
        <v>50</v>
      </c>
      <c r="S55" s="71" t="s">
        <v>142</v>
      </c>
      <c r="T55" s="71" t="s">
        <v>143</v>
      </c>
      <c r="U55" s="71" t="s">
        <v>144</v>
      </c>
      <c r="V55" s="71">
        <v>30100</v>
      </c>
      <c r="W55" s="71" t="s">
        <v>54</v>
      </c>
      <c r="X55" s="71" t="s">
        <v>55</v>
      </c>
      <c r="Y55" s="71">
        <v>30101</v>
      </c>
      <c r="Z55" s="71" t="s">
        <v>56</v>
      </c>
      <c r="AA55" s="71" t="s">
        <v>57</v>
      </c>
      <c r="AB55" s="71" t="s">
        <v>58</v>
      </c>
      <c r="AC55" s="71" t="s">
        <v>59</v>
      </c>
      <c r="AD55" s="71" t="s">
        <v>60</v>
      </c>
      <c r="AE55" s="71" t="s">
        <v>61</v>
      </c>
      <c r="AF55" s="72">
        <v>1</v>
      </c>
      <c r="AG55" s="71" t="s">
        <v>62</v>
      </c>
      <c r="AH55" s="71" t="s">
        <v>63</v>
      </c>
      <c r="AI55" s="71" t="s">
        <v>38</v>
      </c>
      <c r="AJ55" s="72">
        <v>1</v>
      </c>
      <c r="AK55" s="72">
        <v>107532</v>
      </c>
      <c r="AL55" s="72">
        <v>119695</v>
      </c>
      <c r="AM55" s="72">
        <v>106706</v>
      </c>
      <c r="AN55" s="72">
        <v>110975</v>
      </c>
    </row>
    <row r="56" spans="1:40" ht="15" customHeight="1">
      <c r="A56" s="71" t="s">
        <v>40</v>
      </c>
      <c r="B56" s="71">
        <v>3700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3701</v>
      </c>
      <c r="H56" s="71" t="s">
        <v>45</v>
      </c>
      <c r="I56" s="71" t="s">
        <v>46</v>
      </c>
      <c r="J56" s="71">
        <v>2039</v>
      </c>
      <c r="K56" s="71" t="s">
        <v>47</v>
      </c>
      <c r="L56" s="71" t="s">
        <v>48</v>
      </c>
      <c r="M56" s="71">
        <v>203900</v>
      </c>
      <c r="N56" s="71" t="s">
        <v>47</v>
      </c>
      <c r="O56" s="71" t="s">
        <v>48</v>
      </c>
      <c r="P56" s="71">
        <v>203900001</v>
      </c>
      <c r="Q56" s="71" t="s">
        <v>49</v>
      </c>
      <c r="R56" s="71" t="s">
        <v>50</v>
      </c>
      <c r="S56" s="71" t="s">
        <v>142</v>
      </c>
      <c r="T56" s="71" t="s">
        <v>143</v>
      </c>
      <c r="U56" s="71" t="s">
        <v>144</v>
      </c>
      <c r="V56" s="71">
        <v>30100</v>
      </c>
      <c r="W56" s="71" t="s">
        <v>54</v>
      </c>
      <c r="X56" s="71" t="s">
        <v>55</v>
      </c>
      <c r="Y56" s="71">
        <v>30102</v>
      </c>
      <c r="Z56" s="71" t="s">
        <v>64</v>
      </c>
      <c r="AA56" s="71" t="s">
        <v>65</v>
      </c>
      <c r="AB56" s="71" t="s">
        <v>58</v>
      </c>
      <c r="AC56" s="71" t="s">
        <v>59</v>
      </c>
      <c r="AD56" s="71" t="s">
        <v>60</v>
      </c>
      <c r="AE56" s="71" t="s">
        <v>61</v>
      </c>
      <c r="AF56" s="72">
        <v>1</v>
      </c>
      <c r="AG56" s="71" t="s">
        <v>62</v>
      </c>
      <c r="AH56" s="71" t="s">
        <v>63</v>
      </c>
      <c r="AI56" s="71" t="s">
        <v>38</v>
      </c>
      <c r="AJ56" s="72">
        <v>1</v>
      </c>
      <c r="AK56" s="72">
        <v>688</v>
      </c>
      <c r="AL56" s="72">
        <v>748</v>
      </c>
      <c r="AM56" s="72">
        <v>677</v>
      </c>
      <c r="AN56" s="72">
        <v>704</v>
      </c>
    </row>
    <row r="57" spans="1:40" ht="15" customHeight="1">
      <c r="A57" s="71" t="s">
        <v>40</v>
      </c>
      <c r="B57" s="71">
        <v>3700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3701</v>
      </c>
      <c r="H57" s="71" t="s">
        <v>45</v>
      </c>
      <c r="I57" s="71" t="s">
        <v>46</v>
      </c>
      <c r="J57" s="71">
        <v>2039</v>
      </c>
      <c r="K57" s="71" t="s">
        <v>47</v>
      </c>
      <c r="L57" s="71" t="s">
        <v>48</v>
      </c>
      <c r="M57" s="71">
        <v>203900</v>
      </c>
      <c r="N57" s="71" t="s">
        <v>47</v>
      </c>
      <c r="O57" s="71" t="s">
        <v>48</v>
      </c>
      <c r="P57" s="71">
        <v>203900001</v>
      </c>
      <c r="Q57" s="71" t="s">
        <v>49</v>
      </c>
      <c r="R57" s="71" t="s">
        <v>50</v>
      </c>
      <c r="S57" s="71" t="s">
        <v>142</v>
      </c>
      <c r="T57" s="71" t="s">
        <v>143</v>
      </c>
      <c r="U57" s="71" t="s">
        <v>144</v>
      </c>
      <c r="V57" s="71">
        <v>30100</v>
      </c>
      <c r="W57" s="71" t="s">
        <v>54</v>
      </c>
      <c r="X57" s="71" t="s">
        <v>55</v>
      </c>
      <c r="Y57" s="71">
        <v>30103</v>
      </c>
      <c r="Z57" s="71" t="s">
        <v>66</v>
      </c>
      <c r="AA57" s="71" t="s">
        <v>67</v>
      </c>
      <c r="AB57" s="71" t="s">
        <v>58</v>
      </c>
      <c r="AC57" s="71" t="s">
        <v>59</v>
      </c>
      <c r="AD57" s="71" t="s">
        <v>60</v>
      </c>
      <c r="AE57" s="71" t="s">
        <v>61</v>
      </c>
      <c r="AF57" s="72">
        <v>1</v>
      </c>
      <c r="AG57" s="71" t="s">
        <v>62</v>
      </c>
      <c r="AH57" s="71" t="s">
        <v>63</v>
      </c>
      <c r="AI57" s="71" t="s">
        <v>38</v>
      </c>
      <c r="AJ57" s="72">
        <v>1</v>
      </c>
      <c r="AK57" s="72">
        <v>0</v>
      </c>
      <c r="AL57" s="72">
        <v>6</v>
      </c>
      <c r="AM57" s="72">
        <v>5</v>
      </c>
      <c r="AN57" s="72">
        <v>5</v>
      </c>
    </row>
    <row r="58" spans="1:40" ht="15" customHeight="1">
      <c r="A58" s="71" t="s">
        <v>40</v>
      </c>
      <c r="B58" s="71">
        <v>3700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3701</v>
      </c>
      <c r="H58" s="71" t="s">
        <v>45</v>
      </c>
      <c r="I58" s="71" t="s">
        <v>46</v>
      </c>
      <c r="J58" s="71">
        <v>2039</v>
      </c>
      <c r="K58" s="71" t="s">
        <v>47</v>
      </c>
      <c r="L58" s="71" t="s">
        <v>48</v>
      </c>
      <c r="M58" s="71">
        <v>203900</v>
      </c>
      <c r="N58" s="71" t="s">
        <v>47</v>
      </c>
      <c r="O58" s="71" t="s">
        <v>48</v>
      </c>
      <c r="P58" s="71">
        <v>203900001</v>
      </c>
      <c r="Q58" s="71" t="s">
        <v>49</v>
      </c>
      <c r="R58" s="71" t="s">
        <v>50</v>
      </c>
      <c r="S58" s="71" t="s">
        <v>142</v>
      </c>
      <c r="T58" s="71" t="s">
        <v>143</v>
      </c>
      <c r="U58" s="71" t="s">
        <v>144</v>
      </c>
      <c r="V58" s="71">
        <v>30100</v>
      </c>
      <c r="W58" s="71" t="s">
        <v>54</v>
      </c>
      <c r="X58" s="71" t="s">
        <v>55</v>
      </c>
      <c r="Y58" s="71">
        <v>30104</v>
      </c>
      <c r="Z58" s="71" t="s">
        <v>68</v>
      </c>
      <c r="AA58" s="71" t="s">
        <v>69</v>
      </c>
      <c r="AB58" s="71" t="s">
        <v>58</v>
      </c>
      <c r="AC58" s="71" t="s">
        <v>59</v>
      </c>
      <c r="AD58" s="71" t="s">
        <v>60</v>
      </c>
      <c r="AE58" s="71" t="s">
        <v>61</v>
      </c>
      <c r="AF58" s="72">
        <v>1</v>
      </c>
      <c r="AG58" s="71" t="s">
        <v>62</v>
      </c>
      <c r="AH58" s="71" t="s">
        <v>63</v>
      </c>
      <c r="AI58" s="71" t="s">
        <v>38</v>
      </c>
      <c r="AJ58" s="72">
        <v>1</v>
      </c>
      <c r="AK58" s="72">
        <v>36505</v>
      </c>
      <c r="AL58" s="72">
        <v>35947</v>
      </c>
      <c r="AM58" s="72">
        <v>36620</v>
      </c>
      <c r="AN58" s="72">
        <v>39432</v>
      </c>
    </row>
    <row r="59" spans="1:40" ht="15" customHeight="1">
      <c r="A59" s="71" t="s">
        <v>40</v>
      </c>
      <c r="B59" s="71">
        <v>3700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3701</v>
      </c>
      <c r="H59" s="71" t="s">
        <v>45</v>
      </c>
      <c r="I59" s="71" t="s">
        <v>46</v>
      </c>
      <c r="J59" s="71">
        <v>2039</v>
      </c>
      <c r="K59" s="71" t="s">
        <v>47</v>
      </c>
      <c r="L59" s="71" t="s">
        <v>48</v>
      </c>
      <c r="M59" s="71">
        <v>203900</v>
      </c>
      <c r="N59" s="71" t="s">
        <v>47</v>
      </c>
      <c r="O59" s="71" t="s">
        <v>48</v>
      </c>
      <c r="P59" s="71">
        <v>203900001</v>
      </c>
      <c r="Q59" s="71" t="s">
        <v>49</v>
      </c>
      <c r="R59" s="71" t="s">
        <v>50</v>
      </c>
      <c r="S59" s="71" t="s">
        <v>142</v>
      </c>
      <c r="T59" s="71" t="s">
        <v>143</v>
      </c>
      <c r="U59" s="71" t="s">
        <v>144</v>
      </c>
      <c r="V59" s="71">
        <v>30100</v>
      </c>
      <c r="W59" s="71" t="s">
        <v>54</v>
      </c>
      <c r="X59" s="71" t="s">
        <v>55</v>
      </c>
      <c r="Y59" s="71">
        <v>30106</v>
      </c>
      <c r="Z59" s="71" t="s">
        <v>70</v>
      </c>
      <c r="AA59" s="71" t="s">
        <v>71</v>
      </c>
      <c r="AB59" s="71" t="s">
        <v>58</v>
      </c>
      <c r="AC59" s="71" t="s">
        <v>59</v>
      </c>
      <c r="AD59" s="71" t="s">
        <v>60</v>
      </c>
      <c r="AE59" s="71" t="s">
        <v>61</v>
      </c>
      <c r="AF59" s="72">
        <v>1</v>
      </c>
      <c r="AG59" s="71" t="s">
        <v>62</v>
      </c>
      <c r="AH59" s="71" t="s">
        <v>63</v>
      </c>
      <c r="AI59" s="71" t="s">
        <v>38</v>
      </c>
      <c r="AJ59" s="72">
        <v>1</v>
      </c>
      <c r="AK59" s="72">
        <v>7271</v>
      </c>
      <c r="AL59" s="72">
        <v>6656</v>
      </c>
      <c r="AM59" s="72">
        <v>6832</v>
      </c>
      <c r="AN59" s="72">
        <v>7379</v>
      </c>
    </row>
    <row r="60" spans="1:40" ht="15" customHeight="1">
      <c r="A60" s="71" t="s">
        <v>40</v>
      </c>
      <c r="B60" s="71">
        <v>3700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3701</v>
      </c>
      <c r="H60" s="71" t="s">
        <v>45</v>
      </c>
      <c r="I60" s="71" t="s">
        <v>46</v>
      </c>
      <c r="J60" s="71">
        <v>2039</v>
      </c>
      <c r="K60" s="71" t="s">
        <v>47</v>
      </c>
      <c r="L60" s="71" t="s">
        <v>48</v>
      </c>
      <c r="M60" s="71">
        <v>203900</v>
      </c>
      <c r="N60" s="71" t="s">
        <v>47</v>
      </c>
      <c r="O60" s="71" t="s">
        <v>48</v>
      </c>
      <c r="P60" s="71">
        <v>203900001</v>
      </c>
      <c r="Q60" s="71" t="s">
        <v>49</v>
      </c>
      <c r="R60" s="71" t="s">
        <v>50</v>
      </c>
      <c r="S60" s="71" t="s">
        <v>142</v>
      </c>
      <c r="T60" s="71" t="s">
        <v>143</v>
      </c>
      <c r="U60" s="71" t="s">
        <v>144</v>
      </c>
      <c r="V60" s="71">
        <v>30100</v>
      </c>
      <c r="W60" s="71" t="s">
        <v>54</v>
      </c>
      <c r="X60" s="71" t="s">
        <v>55</v>
      </c>
      <c r="Y60" s="71">
        <v>30107</v>
      </c>
      <c r="Z60" s="71" t="s">
        <v>72</v>
      </c>
      <c r="AA60" s="71" t="s">
        <v>73</v>
      </c>
      <c r="AB60" s="71" t="s">
        <v>58</v>
      </c>
      <c r="AC60" s="71" t="s">
        <v>59</v>
      </c>
      <c r="AD60" s="71" t="s">
        <v>60</v>
      </c>
      <c r="AE60" s="71" t="s">
        <v>61</v>
      </c>
      <c r="AF60" s="72">
        <v>1</v>
      </c>
      <c r="AG60" s="71" t="s">
        <v>62</v>
      </c>
      <c r="AH60" s="71" t="s">
        <v>63</v>
      </c>
      <c r="AI60" s="71" t="s">
        <v>38</v>
      </c>
      <c r="AJ60" s="72">
        <v>1</v>
      </c>
      <c r="AK60" s="72">
        <v>0</v>
      </c>
      <c r="AL60" s="72">
        <v>9</v>
      </c>
      <c r="AM60" s="72">
        <v>0</v>
      </c>
      <c r="AN60" s="72">
        <v>9</v>
      </c>
    </row>
    <row r="61" spans="1:40" ht="15" customHeight="1">
      <c r="A61" s="71" t="s">
        <v>40</v>
      </c>
      <c r="B61" s="71">
        <v>3700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3701</v>
      </c>
      <c r="H61" s="71" t="s">
        <v>45</v>
      </c>
      <c r="I61" s="71" t="s">
        <v>46</v>
      </c>
      <c r="J61" s="71">
        <v>2039</v>
      </c>
      <c r="K61" s="71" t="s">
        <v>47</v>
      </c>
      <c r="L61" s="71" t="s">
        <v>48</v>
      </c>
      <c r="M61" s="71">
        <v>203900</v>
      </c>
      <c r="N61" s="71" t="s">
        <v>47</v>
      </c>
      <c r="O61" s="71" t="s">
        <v>48</v>
      </c>
      <c r="P61" s="71">
        <v>203900001</v>
      </c>
      <c r="Q61" s="71" t="s">
        <v>49</v>
      </c>
      <c r="R61" s="71" t="s">
        <v>50</v>
      </c>
      <c r="S61" s="71" t="s">
        <v>142</v>
      </c>
      <c r="T61" s="71" t="s">
        <v>143</v>
      </c>
      <c r="U61" s="71" t="s">
        <v>144</v>
      </c>
      <c r="V61" s="71">
        <v>30100</v>
      </c>
      <c r="W61" s="71" t="s">
        <v>54</v>
      </c>
      <c r="X61" s="71" t="s">
        <v>55</v>
      </c>
      <c r="Y61" s="71">
        <v>30108</v>
      </c>
      <c r="Z61" s="71" t="s">
        <v>74</v>
      </c>
      <c r="AA61" s="71" t="s">
        <v>75</v>
      </c>
      <c r="AB61" s="71" t="s">
        <v>58</v>
      </c>
      <c r="AC61" s="71" t="s">
        <v>59</v>
      </c>
      <c r="AD61" s="71" t="s">
        <v>60</v>
      </c>
      <c r="AE61" s="71" t="s">
        <v>61</v>
      </c>
      <c r="AF61" s="72">
        <v>1</v>
      </c>
      <c r="AG61" s="71" t="s">
        <v>62</v>
      </c>
      <c r="AH61" s="71" t="s">
        <v>63</v>
      </c>
      <c r="AI61" s="71" t="s">
        <v>38</v>
      </c>
      <c r="AJ61" s="72">
        <v>1</v>
      </c>
      <c r="AK61" s="72">
        <v>770</v>
      </c>
      <c r="AL61" s="72">
        <v>721</v>
      </c>
      <c r="AM61" s="72">
        <v>803</v>
      </c>
      <c r="AN61" s="72">
        <v>892</v>
      </c>
    </row>
    <row r="62" spans="1:40" ht="15" customHeight="1">
      <c r="A62" s="71" t="s">
        <v>40</v>
      </c>
      <c r="B62" s="71">
        <v>3700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3701</v>
      </c>
      <c r="H62" s="71" t="s">
        <v>45</v>
      </c>
      <c r="I62" s="71" t="s">
        <v>46</v>
      </c>
      <c r="J62" s="71">
        <v>2039</v>
      </c>
      <c r="K62" s="71" t="s">
        <v>47</v>
      </c>
      <c r="L62" s="71" t="s">
        <v>48</v>
      </c>
      <c r="M62" s="71">
        <v>203900</v>
      </c>
      <c r="N62" s="71" t="s">
        <v>47</v>
      </c>
      <c r="O62" s="71" t="s">
        <v>48</v>
      </c>
      <c r="P62" s="71">
        <v>203900001</v>
      </c>
      <c r="Q62" s="71" t="s">
        <v>49</v>
      </c>
      <c r="R62" s="71" t="s">
        <v>50</v>
      </c>
      <c r="S62" s="71" t="s">
        <v>142</v>
      </c>
      <c r="T62" s="71" t="s">
        <v>143</v>
      </c>
      <c r="U62" s="71" t="s">
        <v>144</v>
      </c>
      <c r="V62" s="71">
        <v>30300</v>
      </c>
      <c r="W62" s="71" t="s">
        <v>76</v>
      </c>
      <c r="X62" s="71" t="s">
        <v>77</v>
      </c>
      <c r="Y62" s="71">
        <v>30301</v>
      </c>
      <c r="Z62" s="71" t="s">
        <v>76</v>
      </c>
      <c r="AA62" s="71" t="s">
        <v>77</v>
      </c>
      <c r="AB62" s="71" t="s">
        <v>58</v>
      </c>
      <c r="AC62" s="71" t="s">
        <v>59</v>
      </c>
      <c r="AD62" s="71" t="s">
        <v>60</v>
      </c>
      <c r="AE62" s="71" t="s">
        <v>61</v>
      </c>
      <c r="AF62" s="72">
        <v>1</v>
      </c>
      <c r="AG62" s="71" t="s">
        <v>62</v>
      </c>
      <c r="AH62" s="71" t="s">
        <v>63</v>
      </c>
      <c r="AI62" s="71" t="s">
        <v>38</v>
      </c>
      <c r="AJ62" s="72">
        <v>1</v>
      </c>
      <c r="AK62" s="72">
        <v>22203</v>
      </c>
      <c r="AL62" s="72">
        <v>44287</v>
      </c>
      <c r="AM62" s="72">
        <v>36281</v>
      </c>
      <c r="AN62" s="72">
        <v>46610</v>
      </c>
    </row>
    <row r="63" spans="1:40" ht="15" customHeight="1">
      <c r="A63" s="71" t="s">
        <v>40</v>
      </c>
      <c r="B63" s="71">
        <v>3700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3701</v>
      </c>
      <c r="H63" s="71" t="s">
        <v>45</v>
      </c>
      <c r="I63" s="71" t="s">
        <v>46</v>
      </c>
      <c r="J63" s="71">
        <v>2039</v>
      </c>
      <c r="K63" s="71" t="s">
        <v>47</v>
      </c>
      <c r="L63" s="71" t="s">
        <v>48</v>
      </c>
      <c r="M63" s="71">
        <v>203900</v>
      </c>
      <c r="N63" s="71" t="s">
        <v>47</v>
      </c>
      <c r="O63" s="71" t="s">
        <v>48</v>
      </c>
      <c r="P63" s="71">
        <v>203900001</v>
      </c>
      <c r="Q63" s="71" t="s">
        <v>49</v>
      </c>
      <c r="R63" s="71" t="s">
        <v>50</v>
      </c>
      <c r="S63" s="71" t="s">
        <v>142</v>
      </c>
      <c r="T63" s="71" t="s">
        <v>143</v>
      </c>
      <c r="U63" s="71" t="s">
        <v>144</v>
      </c>
      <c r="V63" s="71">
        <v>30400</v>
      </c>
      <c r="W63" s="71" t="s">
        <v>78</v>
      </c>
      <c r="X63" s="71" t="s">
        <v>79</v>
      </c>
      <c r="Y63" s="71">
        <v>30401</v>
      </c>
      <c r="Z63" s="71" t="s">
        <v>80</v>
      </c>
      <c r="AA63" s="71" t="s">
        <v>81</v>
      </c>
      <c r="AB63" s="71" t="s">
        <v>58</v>
      </c>
      <c r="AC63" s="71" t="s">
        <v>59</v>
      </c>
      <c r="AD63" s="71" t="s">
        <v>60</v>
      </c>
      <c r="AE63" s="71" t="s">
        <v>61</v>
      </c>
      <c r="AF63" s="72">
        <v>1</v>
      </c>
      <c r="AG63" s="71" t="s">
        <v>62</v>
      </c>
      <c r="AH63" s="71" t="s">
        <v>63</v>
      </c>
      <c r="AI63" s="71" t="s">
        <v>38</v>
      </c>
      <c r="AJ63" s="72">
        <v>1</v>
      </c>
      <c r="AK63" s="72">
        <v>132</v>
      </c>
      <c r="AL63" s="72">
        <v>1500</v>
      </c>
      <c r="AM63" s="72">
        <v>337</v>
      </c>
      <c r="AN63" s="72">
        <v>355</v>
      </c>
    </row>
    <row r="64" spans="1:40" ht="15" customHeight="1">
      <c r="A64" s="71" t="s">
        <v>40</v>
      </c>
      <c r="B64" s="71">
        <v>3700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3701</v>
      </c>
      <c r="H64" s="71" t="s">
        <v>45</v>
      </c>
      <c r="I64" s="71" t="s">
        <v>46</v>
      </c>
      <c r="J64" s="71">
        <v>2039</v>
      </c>
      <c r="K64" s="71" t="s">
        <v>47</v>
      </c>
      <c r="L64" s="71" t="s">
        <v>48</v>
      </c>
      <c r="M64" s="71">
        <v>203900</v>
      </c>
      <c r="N64" s="71" t="s">
        <v>47</v>
      </c>
      <c r="O64" s="71" t="s">
        <v>48</v>
      </c>
      <c r="P64" s="71">
        <v>203900001</v>
      </c>
      <c r="Q64" s="71" t="s">
        <v>49</v>
      </c>
      <c r="R64" s="71" t="s">
        <v>50</v>
      </c>
      <c r="S64" s="71" t="s">
        <v>142</v>
      </c>
      <c r="T64" s="71" t="s">
        <v>143</v>
      </c>
      <c r="U64" s="71" t="s">
        <v>144</v>
      </c>
      <c r="V64" s="71">
        <v>30400</v>
      </c>
      <c r="W64" s="71" t="s">
        <v>78</v>
      </c>
      <c r="X64" s="71" t="s">
        <v>79</v>
      </c>
      <c r="Y64" s="71">
        <v>30402</v>
      </c>
      <c r="Z64" s="71" t="s">
        <v>82</v>
      </c>
      <c r="AA64" s="71" t="s">
        <v>83</v>
      </c>
      <c r="AB64" s="71" t="s">
        <v>58</v>
      </c>
      <c r="AC64" s="71" t="s">
        <v>59</v>
      </c>
      <c r="AD64" s="71" t="s">
        <v>60</v>
      </c>
      <c r="AE64" s="71" t="s">
        <v>61</v>
      </c>
      <c r="AF64" s="72">
        <v>1</v>
      </c>
      <c r="AG64" s="71" t="s">
        <v>62</v>
      </c>
      <c r="AH64" s="71" t="s">
        <v>63</v>
      </c>
      <c r="AI64" s="71" t="s">
        <v>38</v>
      </c>
      <c r="AJ64" s="72">
        <v>1</v>
      </c>
      <c r="AK64" s="72">
        <v>6</v>
      </c>
      <c r="AL64" s="72">
        <v>19</v>
      </c>
      <c r="AM64" s="72">
        <v>5</v>
      </c>
      <c r="AN64" s="72">
        <v>5</v>
      </c>
    </row>
    <row r="65" spans="1:40" ht="15" customHeight="1">
      <c r="A65" s="71" t="s">
        <v>40</v>
      </c>
      <c r="B65" s="71">
        <v>3700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3701</v>
      </c>
      <c r="H65" s="71" t="s">
        <v>45</v>
      </c>
      <c r="I65" s="71" t="s">
        <v>46</v>
      </c>
      <c r="J65" s="71">
        <v>2039</v>
      </c>
      <c r="K65" s="71" t="s">
        <v>47</v>
      </c>
      <c r="L65" s="71" t="s">
        <v>48</v>
      </c>
      <c r="M65" s="71">
        <v>203900</v>
      </c>
      <c r="N65" s="71" t="s">
        <v>47</v>
      </c>
      <c r="O65" s="71" t="s">
        <v>48</v>
      </c>
      <c r="P65" s="71">
        <v>203900001</v>
      </c>
      <c r="Q65" s="71" t="s">
        <v>49</v>
      </c>
      <c r="R65" s="71" t="s">
        <v>50</v>
      </c>
      <c r="S65" s="71" t="s">
        <v>142</v>
      </c>
      <c r="T65" s="71" t="s">
        <v>143</v>
      </c>
      <c r="U65" s="71" t="s">
        <v>144</v>
      </c>
      <c r="V65" s="71">
        <v>30500</v>
      </c>
      <c r="W65" s="71" t="s">
        <v>84</v>
      </c>
      <c r="X65" s="71" t="s">
        <v>85</v>
      </c>
      <c r="Y65" s="71">
        <v>30502</v>
      </c>
      <c r="Z65" s="71" t="s">
        <v>88</v>
      </c>
      <c r="AA65" s="71" t="s">
        <v>89</v>
      </c>
      <c r="AB65" s="71" t="s">
        <v>58</v>
      </c>
      <c r="AC65" s="71" t="s">
        <v>59</v>
      </c>
      <c r="AD65" s="71" t="s">
        <v>60</v>
      </c>
      <c r="AE65" s="71" t="s">
        <v>61</v>
      </c>
      <c r="AF65" s="72">
        <v>1</v>
      </c>
      <c r="AG65" s="71" t="s">
        <v>62</v>
      </c>
      <c r="AH65" s="71" t="s">
        <v>63</v>
      </c>
      <c r="AI65" s="71" t="s">
        <v>38</v>
      </c>
      <c r="AJ65" s="72">
        <v>1</v>
      </c>
      <c r="AK65" s="72">
        <v>68</v>
      </c>
      <c r="AL65" s="72">
        <v>85</v>
      </c>
      <c r="AM65" s="72">
        <v>90</v>
      </c>
      <c r="AN65" s="72">
        <v>90</v>
      </c>
    </row>
    <row r="66" spans="1:40" ht="15" customHeight="1">
      <c r="A66" s="71" t="s">
        <v>40</v>
      </c>
      <c r="B66" s="71">
        <v>3700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3701</v>
      </c>
      <c r="H66" s="71" t="s">
        <v>45</v>
      </c>
      <c r="I66" s="71" t="s">
        <v>46</v>
      </c>
      <c r="J66" s="71">
        <v>2039</v>
      </c>
      <c r="K66" s="71" t="s">
        <v>47</v>
      </c>
      <c r="L66" s="71" t="s">
        <v>48</v>
      </c>
      <c r="M66" s="71">
        <v>203900</v>
      </c>
      <c r="N66" s="71" t="s">
        <v>47</v>
      </c>
      <c r="O66" s="71" t="s">
        <v>48</v>
      </c>
      <c r="P66" s="71">
        <v>203900001</v>
      </c>
      <c r="Q66" s="71" t="s">
        <v>49</v>
      </c>
      <c r="R66" s="71" t="s">
        <v>50</v>
      </c>
      <c r="S66" s="71" t="s">
        <v>142</v>
      </c>
      <c r="T66" s="71" t="s">
        <v>143</v>
      </c>
      <c r="U66" s="71" t="s">
        <v>144</v>
      </c>
      <c r="V66" s="71">
        <v>34900</v>
      </c>
      <c r="W66" s="71" t="s">
        <v>112</v>
      </c>
      <c r="X66" s="71" t="s">
        <v>113</v>
      </c>
      <c r="Y66" s="71">
        <v>34901</v>
      </c>
      <c r="Z66" s="71" t="s">
        <v>114</v>
      </c>
      <c r="AA66" s="71" t="s">
        <v>115</v>
      </c>
      <c r="AB66" s="71" t="s">
        <v>58</v>
      </c>
      <c r="AC66" s="71" t="s">
        <v>59</v>
      </c>
      <c r="AD66" s="71" t="s">
        <v>60</v>
      </c>
      <c r="AE66" s="71" t="s">
        <v>61</v>
      </c>
      <c r="AF66" s="72">
        <v>1</v>
      </c>
      <c r="AG66" s="71" t="s">
        <v>62</v>
      </c>
      <c r="AH66" s="71" t="s">
        <v>63</v>
      </c>
      <c r="AI66" s="71" t="s">
        <v>38</v>
      </c>
      <c r="AJ66" s="72">
        <v>1</v>
      </c>
      <c r="AK66" s="72">
        <v>330</v>
      </c>
      <c r="AL66" s="72">
        <v>2234</v>
      </c>
      <c r="AM66" s="72">
        <v>1990</v>
      </c>
      <c r="AN66" s="72">
        <v>1210</v>
      </c>
    </row>
    <row r="67" spans="1:40" ht="15" customHeight="1">
      <c r="A67" s="71" t="s">
        <v>40</v>
      </c>
      <c r="B67" s="71">
        <v>3700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3701</v>
      </c>
      <c r="H67" s="71" t="s">
        <v>45</v>
      </c>
      <c r="I67" s="71" t="s">
        <v>46</v>
      </c>
      <c r="J67" s="71">
        <v>2039</v>
      </c>
      <c r="K67" s="71" t="s">
        <v>47</v>
      </c>
      <c r="L67" s="71" t="s">
        <v>48</v>
      </c>
      <c r="M67" s="71">
        <v>203900</v>
      </c>
      <c r="N67" s="71" t="s">
        <v>47</v>
      </c>
      <c r="O67" s="71" t="s">
        <v>48</v>
      </c>
      <c r="P67" s="71">
        <v>203900001</v>
      </c>
      <c r="Q67" s="71" t="s">
        <v>49</v>
      </c>
      <c r="R67" s="71" t="s">
        <v>50</v>
      </c>
      <c r="S67" s="71" t="s">
        <v>142</v>
      </c>
      <c r="T67" s="71" t="s">
        <v>143</v>
      </c>
      <c r="U67" s="71" t="s">
        <v>144</v>
      </c>
      <c r="V67" s="71">
        <v>34900</v>
      </c>
      <c r="W67" s="71" t="s">
        <v>112</v>
      </c>
      <c r="X67" s="71" t="s">
        <v>113</v>
      </c>
      <c r="Y67" s="71">
        <v>34902</v>
      </c>
      <c r="Z67" s="71" t="s">
        <v>116</v>
      </c>
      <c r="AA67" s="71" t="s">
        <v>117</v>
      </c>
      <c r="AB67" s="71" t="s">
        <v>58</v>
      </c>
      <c r="AC67" s="71" t="s">
        <v>59</v>
      </c>
      <c r="AD67" s="71" t="s">
        <v>60</v>
      </c>
      <c r="AE67" s="71" t="s">
        <v>61</v>
      </c>
      <c r="AF67" s="72">
        <v>1</v>
      </c>
      <c r="AG67" s="71" t="s">
        <v>62</v>
      </c>
      <c r="AH67" s="71" t="s">
        <v>63</v>
      </c>
      <c r="AI67" s="71" t="s">
        <v>38</v>
      </c>
      <c r="AJ67" s="72">
        <v>1</v>
      </c>
      <c r="AK67" s="72">
        <v>-527</v>
      </c>
      <c r="AL67" s="72">
        <v>-2234</v>
      </c>
      <c r="AM67" s="72">
        <v>-1990</v>
      </c>
      <c r="AN67" s="72">
        <v>-1210</v>
      </c>
    </row>
    <row r="68" spans="1:40" ht="15" customHeight="1">
      <c r="A68" s="71" t="s">
        <v>40</v>
      </c>
      <c r="B68" s="71">
        <v>3700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3701</v>
      </c>
      <c r="H68" s="71" t="s">
        <v>45</v>
      </c>
      <c r="I68" s="71" t="s">
        <v>46</v>
      </c>
      <c r="J68" s="71">
        <v>2039</v>
      </c>
      <c r="K68" s="71" t="s">
        <v>47</v>
      </c>
      <c r="L68" s="71" t="s">
        <v>48</v>
      </c>
      <c r="M68" s="71">
        <v>203900</v>
      </c>
      <c r="N68" s="71" t="s">
        <v>47</v>
      </c>
      <c r="O68" s="71" t="s">
        <v>48</v>
      </c>
      <c r="P68" s="71">
        <v>203900001</v>
      </c>
      <c r="Q68" s="71" t="s">
        <v>49</v>
      </c>
      <c r="R68" s="71" t="s">
        <v>50</v>
      </c>
      <c r="S68" s="71" t="s">
        <v>142</v>
      </c>
      <c r="T68" s="71" t="s">
        <v>143</v>
      </c>
      <c r="U68" s="71" t="s">
        <v>144</v>
      </c>
      <c r="V68" s="71">
        <v>35900</v>
      </c>
      <c r="W68" s="71" t="s">
        <v>125</v>
      </c>
      <c r="X68" s="71" t="s">
        <v>126</v>
      </c>
      <c r="Y68" s="71">
        <v>35901</v>
      </c>
      <c r="Z68" s="71" t="s">
        <v>125</v>
      </c>
      <c r="AA68" s="71" t="s">
        <v>126</v>
      </c>
      <c r="AB68" s="71" t="s">
        <v>58</v>
      </c>
      <c r="AC68" s="71" t="s">
        <v>59</v>
      </c>
      <c r="AD68" s="71" t="s">
        <v>60</v>
      </c>
      <c r="AE68" s="71" t="s">
        <v>61</v>
      </c>
      <c r="AF68" s="72">
        <v>1</v>
      </c>
      <c r="AG68" s="71" t="s">
        <v>62</v>
      </c>
      <c r="AH68" s="71" t="s">
        <v>63</v>
      </c>
      <c r="AI68" s="71" t="s">
        <v>38</v>
      </c>
      <c r="AJ68" s="72">
        <v>1</v>
      </c>
      <c r="AK68" s="72">
        <v>0</v>
      </c>
      <c r="AL68" s="72">
        <v>3</v>
      </c>
      <c r="AM68" s="72">
        <v>0</v>
      </c>
      <c r="AN68" s="72">
        <v>0</v>
      </c>
    </row>
    <row r="69" spans="1:40" ht="15" customHeight="1">
      <c r="A69" s="71" t="s">
        <v>40</v>
      </c>
      <c r="B69" s="71">
        <v>3700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3701</v>
      </c>
      <c r="H69" s="71" t="s">
        <v>45</v>
      </c>
      <c r="I69" s="71" t="s">
        <v>46</v>
      </c>
      <c r="J69" s="71">
        <v>2039</v>
      </c>
      <c r="K69" s="71" t="s">
        <v>47</v>
      </c>
      <c r="L69" s="71" t="s">
        <v>48</v>
      </c>
      <c r="M69" s="71">
        <v>203900</v>
      </c>
      <c r="N69" s="71" t="s">
        <v>47</v>
      </c>
      <c r="O69" s="71" t="s">
        <v>48</v>
      </c>
      <c r="P69" s="71">
        <v>203900102</v>
      </c>
      <c r="Q69" s="71" t="s">
        <v>145</v>
      </c>
      <c r="R69" s="71" t="s">
        <v>146</v>
      </c>
      <c r="S69" s="71" t="s">
        <v>147</v>
      </c>
      <c r="T69" s="71" t="s">
        <v>148</v>
      </c>
      <c r="U69" s="71" t="s">
        <v>149</v>
      </c>
      <c r="V69" s="71">
        <v>32400</v>
      </c>
      <c r="W69" s="71" t="s">
        <v>150</v>
      </c>
      <c r="X69" s="71" t="s">
        <v>151</v>
      </c>
      <c r="Y69" s="71">
        <v>32401</v>
      </c>
      <c r="Z69" s="71" t="s">
        <v>150</v>
      </c>
      <c r="AA69" s="71" t="s">
        <v>151</v>
      </c>
      <c r="AB69" s="71" t="s">
        <v>58</v>
      </c>
      <c r="AC69" s="71" t="s">
        <v>59</v>
      </c>
      <c r="AD69" s="71" t="s">
        <v>60</v>
      </c>
      <c r="AE69" s="71" t="s">
        <v>61</v>
      </c>
      <c r="AF69" s="72">
        <v>1</v>
      </c>
      <c r="AG69" s="71" t="s">
        <v>62</v>
      </c>
      <c r="AH69" s="71" t="s">
        <v>63</v>
      </c>
      <c r="AI69" s="71" t="s">
        <v>38</v>
      </c>
      <c r="AJ69" s="72">
        <v>1</v>
      </c>
      <c r="AK69" s="72">
        <v>0</v>
      </c>
      <c r="AL69" s="72">
        <v>60</v>
      </c>
      <c r="AM69" s="72">
        <v>61</v>
      </c>
      <c r="AN69" s="72">
        <v>70</v>
      </c>
    </row>
    <row r="70" spans="1:40" ht="15" customHeight="1">
      <c r="A70" s="71" t="s">
        <v>40</v>
      </c>
      <c r="B70" s="71">
        <v>3700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3701</v>
      </c>
      <c r="H70" s="71" t="s">
        <v>45</v>
      </c>
      <c r="I70" s="71" t="s">
        <v>46</v>
      </c>
      <c r="J70" s="71">
        <v>2039</v>
      </c>
      <c r="K70" s="71" t="s">
        <v>47</v>
      </c>
      <c r="L70" s="71" t="s">
        <v>48</v>
      </c>
      <c r="M70" s="71">
        <v>203900</v>
      </c>
      <c r="N70" s="71" t="s">
        <v>47</v>
      </c>
      <c r="O70" s="71" t="s">
        <v>48</v>
      </c>
      <c r="P70" s="71">
        <v>203900911</v>
      </c>
      <c r="Q70" s="71" t="s">
        <v>152</v>
      </c>
      <c r="R70" s="71" t="s">
        <v>153</v>
      </c>
      <c r="S70" s="71" t="s">
        <v>154</v>
      </c>
      <c r="T70" s="71" t="s">
        <v>152</v>
      </c>
      <c r="U70" s="71" t="s">
        <v>155</v>
      </c>
      <c r="V70" s="71">
        <v>37700</v>
      </c>
      <c r="W70" s="71" t="s">
        <v>156</v>
      </c>
      <c r="X70" s="71" t="s">
        <v>157</v>
      </c>
      <c r="Y70" s="71">
        <v>37702</v>
      </c>
      <c r="Z70" s="71" t="s">
        <v>158</v>
      </c>
      <c r="AA70" s="71" t="s">
        <v>159</v>
      </c>
      <c r="AB70" s="71" t="s">
        <v>58</v>
      </c>
      <c r="AC70" s="71" t="s">
        <v>59</v>
      </c>
      <c r="AD70" s="71" t="s">
        <v>60</v>
      </c>
      <c r="AE70" s="71" t="s">
        <v>61</v>
      </c>
      <c r="AF70" s="72">
        <v>1</v>
      </c>
      <c r="AG70" s="71" t="s">
        <v>62</v>
      </c>
      <c r="AH70" s="71" t="s">
        <v>63</v>
      </c>
      <c r="AI70" s="71" t="s">
        <v>38</v>
      </c>
      <c r="AJ70" s="72">
        <v>1</v>
      </c>
      <c r="AK70" s="72">
        <v>-74</v>
      </c>
      <c r="AL70" s="72">
        <v>0</v>
      </c>
      <c r="AM70" s="72">
        <v>0</v>
      </c>
      <c r="AN70" s="72">
        <v>0</v>
      </c>
    </row>
    <row r="71" spans="1:40" ht="15" customHeight="1">
      <c r="A71" s="71" t="s">
        <v>40</v>
      </c>
      <c r="B71" s="71">
        <v>3700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3701</v>
      </c>
      <c r="H71" s="71" t="s">
        <v>45</v>
      </c>
      <c r="I71" s="71" t="s">
        <v>46</v>
      </c>
      <c r="J71" s="71">
        <v>2235</v>
      </c>
      <c r="K71" s="71" t="s">
        <v>160</v>
      </c>
      <c r="L71" s="71" t="s">
        <v>161</v>
      </c>
      <c r="M71" s="71">
        <v>223501</v>
      </c>
      <c r="N71" s="71" t="s">
        <v>162</v>
      </c>
      <c r="O71" s="71" t="s">
        <v>163</v>
      </c>
      <c r="P71" s="71">
        <v>223501202</v>
      </c>
      <c r="Q71" s="71" t="s">
        <v>164</v>
      </c>
      <c r="R71" s="71" t="s">
        <v>165</v>
      </c>
      <c r="S71" s="71" t="s">
        <v>166</v>
      </c>
      <c r="T71" s="71" t="s">
        <v>167</v>
      </c>
      <c r="U71" s="71" t="s">
        <v>168</v>
      </c>
      <c r="V71" s="71">
        <v>30800</v>
      </c>
      <c r="W71" s="71" t="s">
        <v>169</v>
      </c>
      <c r="X71" s="71" t="s">
        <v>170</v>
      </c>
      <c r="Y71" s="71">
        <v>30809</v>
      </c>
      <c r="Z71" s="71" t="s">
        <v>171</v>
      </c>
      <c r="AA71" s="71" t="s">
        <v>172</v>
      </c>
      <c r="AB71" s="71" t="s">
        <v>58</v>
      </c>
      <c r="AC71" s="71" t="s">
        <v>59</v>
      </c>
      <c r="AD71" s="71" t="s">
        <v>60</v>
      </c>
      <c r="AE71" s="71" t="s">
        <v>61</v>
      </c>
      <c r="AF71" s="72">
        <v>1</v>
      </c>
      <c r="AG71" s="71" t="s">
        <v>62</v>
      </c>
      <c r="AH71" s="71" t="s">
        <v>63</v>
      </c>
      <c r="AI71" s="71" t="s">
        <v>38</v>
      </c>
      <c r="AJ71" s="72">
        <v>1</v>
      </c>
      <c r="AK71" s="72">
        <v>37361</v>
      </c>
      <c r="AL71" s="72">
        <v>1</v>
      </c>
      <c r="AM71" s="72">
        <v>40000</v>
      </c>
      <c r="AN71" s="72">
        <v>40000</v>
      </c>
    </row>
    <row r="72" spans="1:40" ht="15" customHeight="1">
      <c r="A72" s="71" t="s">
        <v>40</v>
      </c>
      <c r="B72" s="71">
        <v>3700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3701</v>
      </c>
      <c r="H72" s="71" t="s">
        <v>45</v>
      </c>
      <c r="I72" s="71" t="s">
        <v>46</v>
      </c>
      <c r="J72" s="71">
        <v>2235</v>
      </c>
      <c r="K72" s="71" t="s">
        <v>160</v>
      </c>
      <c r="L72" s="71" t="s">
        <v>161</v>
      </c>
      <c r="M72" s="71">
        <v>223501</v>
      </c>
      <c r="N72" s="71" t="s">
        <v>162</v>
      </c>
      <c r="O72" s="71" t="s">
        <v>163</v>
      </c>
      <c r="P72" s="71">
        <v>223501202</v>
      </c>
      <c r="Q72" s="71" t="s">
        <v>164</v>
      </c>
      <c r="R72" s="71" t="s">
        <v>165</v>
      </c>
      <c r="S72" s="71" t="s">
        <v>173</v>
      </c>
      <c r="T72" s="71" t="s">
        <v>174</v>
      </c>
      <c r="U72" s="71" t="s">
        <v>175</v>
      </c>
      <c r="V72" s="71">
        <v>31100</v>
      </c>
      <c r="W72" s="71" t="s">
        <v>176</v>
      </c>
      <c r="X72" s="71" t="s">
        <v>177</v>
      </c>
      <c r="Y72" s="71">
        <v>31101</v>
      </c>
      <c r="Z72" s="71" t="s">
        <v>178</v>
      </c>
      <c r="AA72" s="71" t="s">
        <v>179</v>
      </c>
      <c r="AB72" s="71" t="s">
        <v>58</v>
      </c>
      <c r="AC72" s="71" t="s">
        <v>59</v>
      </c>
      <c r="AD72" s="71" t="s">
        <v>60</v>
      </c>
      <c r="AE72" s="71" t="s">
        <v>61</v>
      </c>
      <c r="AF72" s="72">
        <v>1</v>
      </c>
      <c r="AG72" s="71" t="s">
        <v>62</v>
      </c>
      <c r="AH72" s="71" t="s">
        <v>63</v>
      </c>
      <c r="AI72" s="71" t="s">
        <v>38</v>
      </c>
      <c r="AJ72" s="72">
        <v>1</v>
      </c>
      <c r="AK72" s="72">
        <v>26158</v>
      </c>
      <c r="AL72" s="72">
        <v>50000</v>
      </c>
      <c r="AM72" s="72">
        <v>50000</v>
      </c>
      <c r="AN72" s="72">
        <v>50000</v>
      </c>
    </row>
    <row r="73" spans="1:40" ht="15" customHeight="1">
      <c r="A73" s="71" t="s">
        <v>40</v>
      </c>
      <c r="B73" s="71">
        <v>3700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3701</v>
      </c>
      <c r="H73" s="71" t="s">
        <v>45</v>
      </c>
      <c r="I73" s="71" t="s">
        <v>46</v>
      </c>
      <c r="J73" s="71">
        <v>2235</v>
      </c>
      <c r="K73" s="71" t="s">
        <v>160</v>
      </c>
      <c r="L73" s="71" t="s">
        <v>161</v>
      </c>
      <c r="M73" s="71">
        <v>223501</v>
      </c>
      <c r="N73" s="71" t="s">
        <v>162</v>
      </c>
      <c r="O73" s="71" t="s">
        <v>163</v>
      </c>
      <c r="P73" s="71">
        <v>223501911</v>
      </c>
      <c r="Q73" s="71" t="s">
        <v>152</v>
      </c>
      <c r="R73" s="71" t="s">
        <v>153</v>
      </c>
      <c r="S73" s="71" t="s">
        <v>180</v>
      </c>
      <c r="T73" s="71" t="s">
        <v>181</v>
      </c>
      <c r="U73" s="71" t="s">
        <v>168</v>
      </c>
      <c r="V73" s="71">
        <v>37700</v>
      </c>
      <c r="W73" s="71" t="s">
        <v>156</v>
      </c>
      <c r="X73" s="71" t="s">
        <v>157</v>
      </c>
      <c r="Y73" s="71">
        <v>37702</v>
      </c>
      <c r="Z73" s="71" t="s">
        <v>158</v>
      </c>
      <c r="AA73" s="71" t="s">
        <v>159</v>
      </c>
      <c r="AB73" s="71" t="s">
        <v>58</v>
      </c>
      <c r="AC73" s="71" t="s">
        <v>59</v>
      </c>
      <c r="AD73" s="71" t="s">
        <v>60</v>
      </c>
      <c r="AE73" s="71" t="s">
        <v>61</v>
      </c>
      <c r="AF73" s="72">
        <v>1</v>
      </c>
      <c r="AG73" s="71" t="s">
        <v>62</v>
      </c>
      <c r="AH73" s="71" t="s">
        <v>63</v>
      </c>
      <c r="AI73" s="71" t="s">
        <v>38</v>
      </c>
      <c r="AJ73" s="72">
        <v>1</v>
      </c>
      <c r="AK73" s="72">
        <v>-245</v>
      </c>
      <c r="AL73" s="72">
        <v>0</v>
      </c>
      <c r="AM73" s="72">
        <v>0</v>
      </c>
      <c r="AN73" s="72">
        <v>0</v>
      </c>
    </row>
    <row r="74" spans="1:40" ht="15" customHeight="1">
      <c r="A74" s="71" t="s">
        <v>40</v>
      </c>
      <c r="B74" s="71">
        <v>3700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3701</v>
      </c>
      <c r="H74" s="71" t="s">
        <v>45</v>
      </c>
      <c r="I74" s="71" t="s">
        <v>46</v>
      </c>
      <c r="J74" s="71">
        <v>2235</v>
      </c>
      <c r="K74" s="71" t="s">
        <v>160</v>
      </c>
      <c r="L74" s="71" t="s">
        <v>161</v>
      </c>
      <c r="M74" s="71">
        <v>223501</v>
      </c>
      <c r="N74" s="71" t="s">
        <v>162</v>
      </c>
      <c r="O74" s="71" t="s">
        <v>163</v>
      </c>
      <c r="P74" s="71">
        <v>223501911</v>
      </c>
      <c r="Q74" s="71" t="s">
        <v>152</v>
      </c>
      <c r="R74" s="71" t="s">
        <v>153</v>
      </c>
      <c r="S74" s="71" t="s">
        <v>182</v>
      </c>
      <c r="T74" s="71" t="s">
        <v>152</v>
      </c>
      <c r="U74" s="71" t="s">
        <v>155</v>
      </c>
      <c r="V74" s="71">
        <v>37700</v>
      </c>
      <c r="W74" s="71" t="s">
        <v>156</v>
      </c>
      <c r="X74" s="71" t="s">
        <v>157</v>
      </c>
      <c r="Y74" s="71">
        <v>37702</v>
      </c>
      <c r="Z74" s="71" t="s">
        <v>158</v>
      </c>
      <c r="AA74" s="71" t="s">
        <v>159</v>
      </c>
      <c r="AB74" s="71" t="s">
        <v>58</v>
      </c>
      <c r="AC74" s="71" t="s">
        <v>59</v>
      </c>
      <c r="AD74" s="71" t="s">
        <v>60</v>
      </c>
      <c r="AE74" s="71" t="s">
        <v>61</v>
      </c>
      <c r="AF74" s="72">
        <v>1</v>
      </c>
      <c r="AG74" s="71" t="s">
        <v>62</v>
      </c>
      <c r="AH74" s="71" t="s">
        <v>63</v>
      </c>
      <c r="AI74" s="71" t="s">
        <v>38</v>
      </c>
      <c r="AJ74" s="72">
        <v>1</v>
      </c>
      <c r="AK74" s="72">
        <v>-409</v>
      </c>
      <c r="AL74" s="72">
        <v>0</v>
      </c>
      <c r="AM74" s="72">
        <v>0</v>
      </c>
      <c r="AN74" s="72">
        <v>0</v>
      </c>
    </row>
    <row r="75" spans="1:40" ht="15" customHeight="1">
      <c r="A75" s="71" t="s">
        <v>40</v>
      </c>
      <c r="B75" s="71">
        <v>3700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3702</v>
      </c>
      <c r="H75" s="71" t="s">
        <v>183</v>
      </c>
      <c r="I75" s="71" t="s">
        <v>184</v>
      </c>
      <c r="J75" s="71">
        <v>2052</v>
      </c>
      <c r="K75" s="71" t="s">
        <v>185</v>
      </c>
      <c r="L75" s="71" t="s">
        <v>186</v>
      </c>
      <c r="M75" s="71">
        <v>205200</v>
      </c>
      <c r="N75" s="71" t="s">
        <v>185</v>
      </c>
      <c r="O75" s="71" t="s">
        <v>186</v>
      </c>
      <c r="P75" s="71">
        <v>205200090</v>
      </c>
      <c r="Q75" s="71" t="s">
        <v>187</v>
      </c>
      <c r="R75" s="71" t="s">
        <v>188</v>
      </c>
      <c r="S75" s="71" t="s">
        <v>189</v>
      </c>
      <c r="T75" s="71" t="s">
        <v>190</v>
      </c>
      <c r="U75" s="71" t="s">
        <v>191</v>
      </c>
      <c r="V75" s="71">
        <v>30100</v>
      </c>
      <c r="W75" s="71" t="s">
        <v>54</v>
      </c>
      <c r="X75" s="71" t="s">
        <v>55</v>
      </c>
      <c r="Y75" s="71">
        <v>30101</v>
      </c>
      <c r="Z75" s="71" t="s">
        <v>56</v>
      </c>
      <c r="AA75" s="71" t="s">
        <v>57</v>
      </c>
      <c r="AB75" s="71" t="s">
        <v>58</v>
      </c>
      <c r="AC75" s="71" t="s">
        <v>59</v>
      </c>
      <c r="AD75" s="71" t="s">
        <v>60</v>
      </c>
      <c r="AE75" s="71" t="s">
        <v>61</v>
      </c>
      <c r="AF75" s="72">
        <v>1</v>
      </c>
      <c r="AG75" s="71" t="s">
        <v>62</v>
      </c>
      <c r="AH75" s="71" t="s">
        <v>63</v>
      </c>
      <c r="AI75" s="71" t="s">
        <v>38</v>
      </c>
      <c r="AJ75" s="72">
        <v>1</v>
      </c>
      <c r="AK75" s="72">
        <v>2961</v>
      </c>
      <c r="AL75" s="72">
        <v>2989</v>
      </c>
      <c r="AM75" s="72">
        <v>3261</v>
      </c>
      <c r="AN75" s="72">
        <v>3391</v>
      </c>
    </row>
    <row r="76" spans="1:40" ht="15" customHeight="1">
      <c r="A76" s="71" t="s">
        <v>40</v>
      </c>
      <c r="B76" s="71">
        <v>3700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3702</v>
      </c>
      <c r="H76" s="71" t="s">
        <v>183</v>
      </c>
      <c r="I76" s="71" t="s">
        <v>184</v>
      </c>
      <c r="J76" s="71">
        <v>2052</v>
      </c>
      <c r="K76" s="71" t="s">
        <v>185</v>
      </c>
      <c r="L76" s="71" t="s">
        <v>186</v>
      </c>
      <c r="M76" s="71">
        <v>205200</v>
      </c>
      <c r="N76" s="71" t="s">
        <v>185</v>
      </c>
      <c r="O76" s="71" t="s">
        <v>186</v>
      </c>
      <c r="P76" s="71">
        <v>205200090</v>
      </c>
      <c r="Q76" s="71" t="s">
        <v>187</v>
      </c>
      <c r="R76" s="71" t="s">
        <v>188</v>
      </c>
      <c r="S76" s="71" t="s">
        <v>189</v>
      </c>
      <c r="T76" s="71" t="s">
        <v>190</v>
      </c>
      <c r="U76" s="71" t="s">
        <v>191</v>
      </c>
      <c r="V76" s="71">
        <v>30100</v>
      </c>
      <c r="W76" s="71" t="s">
        <v>54</v>
      </c>
      <c r="X76" s="71" t="s">
        <v>55</v>
      </c>
      <c r="Y76" s="71">
        <v>30102</v>
      </c>
      <c r="Z76" s="71" t="s">
        <v>64</v>
      </c>
      <c r="AA76" s="71" t="s">
        <v>65</v>
      </c>
      <c r="AB76" s="71" t="s">
        <v>58</v>
      </c>
      <c r="AC76" s="71" t="s">
        <v>59</v>
      </c>
      <c r="AD76" s="71" t="s">
        <v>60</v>
      </c>
      <c r="AE76" s="71" t="s">
        <v>61</v>
      </c>
      <c r="AF76" s="72">
        <v>1</v>
      </c>
      <c r="AG76" s="71" t="s">
        <v>62</v>
      </c>
      <c r="AH76" s="71" t="s">
        <v>63</v>
      </c>
      <c r="AI76" s="71" t="s">
        <v>38</v>
      </c>
      <c r="AJ76" s="72">
        <v>1</v>
      </c>
      <c r="AK76" s="72">
        <v>19</v>
      </c>
      <c r="AL76" s="72">
        <v>18</v>
      </c>
      <c r="AM76" s="72">
        <v>22</v>
      </c>
      <c r="AN76" s="72">
        <v>22</v>
      </c>
    </row>
    <row r="77" spans="1:40" ht="15" customHeight="1">
      <c r="A77" s="71" t="s">
        <v>40</v>
      </c>
      <c r="B77" s="71">
        <v>3700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3702</v>
      </c>
      <c r="H77" s="71" t="s">
        <v>183</v>
      </c>
      <c r="I77" s="71" t="s">
        <v>184</v>
      </c>
      <c r="J77" s="71">
        <v>2052</v>
      </c>
      <c r="K77" s="71" t="s">
        <v>185</v>
      </c>
      <c r="L77" s="71" t="s">
        <v>186</v>
      </c>
      <c r="M77" s="71">
        <v>205200</v>
      </c>
      <c r="N77" s="71" t="s">
        <v>185</v>
      </c>
      <c r="O77" s="71" t="s">
        <v>186</v>
      </c>
      <c r="P77" s="71">
        <v>205200090</v>
      </c>
      <c r="Q77" s="71" t="s">
        <v>187</v>
      </c>
      <c r="R77" s="71" t="s">
        <v>188</v>
      </c>
      <c r="S77" s="71" t="s">
        <v>189</v>
      </c>
      <c r="T77" s="71" t="s">
        <v>190</v>
      </c>
      <c r="U77" s="71" t="s">
        <v>191</v>
      </c>
      <c r="V77" s="71">
        <v>30100</v>
      </c>
      <c r="W77" s="71" t="s">
        <v>54</v>
      </c>
      <c r="X77" s="71" t="s">
        <v>55</v>
      </c>
      <c r="Y77" s="71">
        <v>30103</v>
      </c>
      <c r="Z77" s="71" t="s">
        <v>66</v>
      </c>
      <c r="AA77" s="71" t="s">
        <v>67</v>
      </c>
      <c r="AB77" s="71" t="s">
        <v>58</v>
      </c>
      <c r="AC77" s="71" t="s">
        <v>59</v>
      </c>
      <c r="AD77" s="71" t="s">
        <v>60</v>
      </c>
      <c r="AE77" s="71" t="s">
        <v>61</v>
      </c>
      <c r="AF77" s="72">
        <v>1</v>
      </c>
      <c r="AG77" s="71" t="s">
        <v>62</v>
      </c>
      <c r="AH77" s="71" t="s">
        <v>63</v>
      </c>
      <c r="AI77" s="71" t="s">
        <v>38</v>
      </c>
      <c r="AJ77" s="72">
        <v>1</v>
      </c>
      <c r="AK77" s="72">
        <v>11</v>
      </c>
      <c r="AL77" s="72">
        <v>12</v>
      </c>
      <c r="AM77" s="72">
        <v>12</v>
      </c>
      <c r="AN77" s="72">
        <v>12</v>
      </c>
    </row>
    <row r="78" spans="1:40" ht="15" customHeight="1">
      <c r="A78" s="71" t="s">
        <v>40</v>
      </c>
      <c r="B78" s="71">
        <v>3700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3702</v>
      </c>
      <c r="H78" s="71" t="s">
        <v>183</v>
      </c>
      <c r="I78" s="71" t="s">
        <v>184</v>
      </c>
      <c r="J78" s="71">
        <v>2052</v>
      </c>
      <c r="K78" s="71" t="s">
        <v>185</v>
      </c>
      <c r="L78" s="71" t="s">
        <v>186</v>
      </c>
      <c r="M78" s="71">
        <v>205200</v>
      </c>
      <c r="N78" s="71" t="s">
        <v>185</v>
      </c>
      <c r="O78" s="71" t="s">
        <v>186</v>
      </c>
      <c r="P78" s="71">
        <v>205200090</v>
      </c>
      <c r="Q78" s="71" t="s">
        <v>187</v>
      </c>
      <c r="R78" s="71" t="s">
        <v>188</v>
      </c>
      <c r="S78" s="71" t="s">
        <v>189</v>
      </c>
      <c r="T78" s="71" t="s">
        <v>190</v>
      </c>
      <c r="U78" s="71" t="s">
        <v>191</v>
      </c>
      <c r="V78" s="71">
        <v>30100</v>
      </c>
      <c r="W78" s="71" t="s">
        <v>54</v>
      </c>
      <c r="X78" s="71" t="s">
        <v>55</v>
      </c>
      <c r="Y78" s="71">
        <v>30104</v>
      </c>
      <c r="Z78" s="71" t="s">
        <v>68</v>
      </c>
      <c r="AA78" s="71" t="s">
        <v>69</v>
      </c>
      <c r="AB78" s="71" t="s">
        <v>58</v>
      </c>
      <c r="AC78" s="71" t="s">
        <v>59</v>
      </c>
      <c r="AD78" s="71" t="s">
        <v>60</v>
      </c>
      <c r="AE78" s="71" t="s">
        <v>61</v>
      </c>
      <c r="AF78" s="72">
        <v>1</v>
      </c>
      <c r="AG78" s="71" t="s">
        <v>62</v>
      </c>
      <c r="AH78" s="71" t="s">
        <v>63</v>
      </c>
      <c r="AI78" s="71" t="s">
        <v>38</v>
      </c>
      <c r="AJ78" s="72">
        <v>1</v>
      </c>
      <c r="AK78" s="72">
        <v>29</v>
      </c>
      <c r="AL78" s="72">
        <v>29</v>
      </c>
      <c r="AM78" s="72">
        <v>32</v>
      </c>
      <c r="AN78" s="72">
        <v>32</v>
      </c>
    </row>
    <row r="79" spans="1:40" ht="15" customHeight="1">
      <c r="A79" s="71" t="s">
        <v>40</v>
      </c>
      <c r="B79" s="71">
        <v>3700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3702</v>
      </c>
      <c r="H79" s="71" t="s">
        <v>183</v>
      </c>
      <c r="I79" s="71" t="s">
        <v>184</v>
      </c>
      <c r="J79" s="71">
        <v>2052</v>
      </c>
      <c r="K79" s="71" t="s">
        <v>185</v>
      </c>
      <c r="L79" s="71" t="s">
        <v>186</v>
      </c>
      <c r="M79" s="71">
        <v>205200</v>
      </c>
      <c r="N79" s="71" t="s">
        <v>185</v>
      </c>
      <c r="O79" s="71" t="s">
        <v>186</v>
      </c>
      <c r="P79" s="71">
        <v>205200090</v>
      </c>
      <c r="Q79" s="71" t="s">
        <v>187</v>
      </c>
      <c r="R79" s="71" t="s">
        <v>188</v>
      </c>
      <c r="S79" s="71" t="s">
        <v>189</v>
      </c>
      <c r="T79" s="71" t="s">
        <v>190</v>
      </c>
      <c r="U79" s="71" t="s">
        <v>191</v>
      </c>
      <c r="V79" s="71">
        <v>30100</v>
      </c>
      <c r="W79" s="71" t="s">
        <v>54</v>
      </c>
      <c r="X79" s="71" t="s">
        <v>55</v>
      </c>
      <c r="Y79" s="71">
        <v>30106</v>
      </c>
      <c r="Z79" s="71" t="s">
        <v>70</v>
      </c>
      <c r="AA79" s="71" t="s">
        <v>71</v>
      </c>
      <c r="AB79" s="71" t="s">
        <v>58</v>
      </c>
      <c r="AC79" s="71" t="s">
        <v>59</v>
      </c>
      <c r="AD79" s="71" t="s">
        <v>60</v>
      </c>
      <c r="AE79" s="71" t="s">
        <v>61</v>
      </c>
      <c r="AF79" s="72">
        <v>1</v>
      </c>
      <c r="AG79" s="71" t="s">
        <v>62</v>
      </c>
      <c r="AH79" s="71" t="s">
        <v>63</v>
      </c>
      <c r="AI79" s="71" t="s">
        <v>38</v>
      </c>
      <c r="AJ79" s="72">
        <v>1</v>
      </c>
      <c r="AK79" s="72">
        <v>300</v>
      </c>
      <c r="AL79" s="72">
        <v>304</v>
      </c>
      <c r="AM79" s="72">
        <v>328</v>
      </c>
      <c r="AN79" s="72">
        <v>337</v>
      </c>
    </row>
    <row r="80" spans="1:40" ht="15" customHeight="1">
      <c r="A80" s="71" t="s">
        <v>40</v>
      </c>
      <c r="B80" s="71">
        <v>3700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3702</v>
      </c>
      <c r="H80" s="71" t="s">
        <v>183</v>
      </c>
      <c r="I80" s="71" t="s">
        <v>184</v>
      </c>
      <c r="J80" s="71">
        <v>2052</v>
      </c>
      <c r="K80" s="71" t="s">
        <v>185</v>
      </c>
      <c r="L80" s="71" t="s">
        <v>186</v>
      </c>
      <c r="M80" s="71">
        <v>205200</v>
      </c>
      <c r="N80" s="71" t="s">
        <v>185</v>
      </c>
      <c r="O80" s="71" t="s">
        <v>186</v>
      </c>
      <c r="P80" s="71">
        <v>205200090</v>
      </c>
      <c r="Q80" s="71" t="s">
        <v>187</v>
      </c>
      <c r="R80" s="71" t="s">
        <v>188</v>
      </c>
      <c r="S80" s="71" t="s">
        <v>189</v>
      </c>
      <c r="T80" s="71" t="s">
        <v>190</v>
      </c>
      <c r="U80" s="71" t="s">
        <v>191</v>
      </c>
      <c r="V80" s="71">
        <v>30100</v>
      </c>
      <c r="W80" s="71" t="s">
        <v>54</v>
      </c>
      <c r="X80" s="71" t="s">
        <v>55</v>
      </c>
      <c r="Y80" s="71">
        <v>30107</v>
      </c>
      <c r="Z80" s="71" t="s">
        <v>72</v>
      </c>
      <c r="AA80" s="71" t="s">
        <v>73</v>
      </c>
      <c r="AB80" s="71" t="s">
        <v>58</v>
      </c>
      <c r="AC80" s="71" t="s">
        <v>59</v>
      </c>
      <c r="AD80" s="71" t="s">
        <v>60</v>
      </c>
      <c r="AE80" s="71" t="s">
        <v>61</v>
      </c>
      <c r="AF80" s="72">
        <v>1</v>
      </c>
      <c r="AG80" s="71" t="s">
        <v>62</v>
      </c>
      <c r="AH80" s="71" t="s">
        <v>63</v>
      </c>
      <c r="AI80" s="71" t="s">
        <v>38</v>
      </c>
      <c r="AJ80" s="72">
        <v>1</v>
      </c>
      <c r="AK80" s="72">
        <v>0</v>
      </c>
      <c r="AL80" s="72">
        <v>20</v>
      </c>
      <c r="AM80" s="72">
        <v>20</v>
      </c>
      <c r="AN80" s="72">
        <v>20</v>
      </c>
    </row>
    <row r="81" spans="1:40" ht="15" customHeight="1">
      <c r="A81" s="71" t="s">
        <v>40</v>
      </c>
      <c r="B81" s="71">
        <v>3700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3702</v>
      </c>
      <c r="H81" s="71" t="s">
        <v>183</v>
      </c>
      <c r="I81" s="71" t="s">
        <v>184</v>
      </c>
      <c r="J81" s="71">
        <v>2052</v>
      </c>
      <c r="K81" s="71" t="s">
        <v>185</v>
      </c>
      <c r="L81" s="71" t="s">
        <v>186</v>
      </c>
      <c r="M81" s="71">
        <v>205200</v>
      </c>
      <c r="N81" s="71" t="s">
        <v>185</v>
      </c>
      <c r="O81" s="71" t="s">
        <v>186</v>
      </c>
      <c r="P81" s="71">
        <v>205200090</v>
      </c>
      <c r="Q81" s="71" t="s">
        <v>187</v>
      </c>
      <c r="R81" s="71" t="s">
        <v>188</v>
      </c>
      <c r="S81" s="71" t="s">
        <v>189</v>
      </c>
      <c r="T81" s="71" t="s">
        <v>190</v>
      </c>
      <c r="U81" s="71" t="s">
        <v>191</v>
      </c>
      <c r="V81" s="71">
        <v>30100</v>
      </c>
      <c r="W81" s="71" t="s">
        <v>54</v>
      </c>
      <c r="X81" s="71" t="s">
        <v>55</v>
      </c>
      <c r="Y81" s="71">
        <v>30108</v>
      </c>
      <c r="Z81" s="71" t="s">
        <v>74</v>
      </c>
      <c r="AA81" s="71" t="s">
        <v>75</v>
      </c>
      <c r="AB81" s="71" t="s">
        <v>58</v>
      </c>
      <c r="AC81" s="71" t="s">
        <v>59</v>
      </c>
      <c r="AD81" s="71" t="s">
        <v>60</v>
      </c>
      <c r="AE81" s="71" t="s">
        <v>61</v>
      </c>
      <c r="AF81" s="72">
        <v>1</v>
      </c>
      <c r="AG81" s="71" t="s">
        <v>62</v>
      </c>
      <c r="AH81" s="71" t="s">
        <v>63</v>
      </c>
      <c r="AI81" s="71" t="s">
        <v>38</v>
      </c>
      <c r="AJ81" s="72">
        <v>1</v>
      </c>
      <c r="AK81" s="72">
        <v>53</v>
      </c>
      <c r="AL81" s="72">
        <v>52</v>
      </c>
      <c r="AM81" s="72">
        <v>58</v>
      </c>
      <c r="AN81" s="72">
        <v>58</v>
      </c>
    </row>
    <row r="82" spans="1:40" ht="15" customHeight="1">
      <c r="A82" s="71" t="s">
        <v>40</v>
      </c>
      <c r="B82" s="71">
        <v>3700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3702</v>
      </c>
      <c r="H82" s="71" t="s">
        <v>183</v>
      </c>
      <c r="I82" s="71" t="s">
        <v>184</v>
      </c>
      <c r="J82" s="71">
        <v>2052</v>
      </c>
      <c r="K82" s="71" t="s">
        <v>185</v>
      </c>
      <c r="L82" s="71" t="s">
        <v>186</v>
      </c>
      <c r="M82" s="71">
        <v>205200</v>
      </c>
      <c r="N82" s="71" t="s">
        <v>185</v>
      </c>
      <c r="O82" s="71" t="s">
        <v>186</v>
      </c>
      <c r="P82" s="71">
        <v>205200090</v>
      </c>
      <c r="Q82" s="71" t="s">
        <v>187</v>
      </c>
      <c r="R82" s="71" t="s">
        <v>188</v>
      </c>
      <c r="S82" s="71" t="s">
        <v>189</v>
      </c>
      <c r="T82" s="71" t="s">
        <v>190</v>
      </c>
      <c r="U82" s="71" t="s">
        <v>191</v>
      </c>
      <c r="V82" s="71">
        <v>30300</v>
      </c>
      <c r="W82" s="71" t="s">
        <v>76</v>
      </c>
      <c r="X82" s="71" t="s">
        <v>77</v>
      </c>
      <c r="Y82" s="71">
        <v>30301</v>
      </c>
      <c r="Z82" s="71" t="s">
        <v>76</v>
      </c>
      <c r="AA82" s="71" t="s">
        <v>77</v>
      </c>
      <c r="AB82" s="71" t="s">
        <v>58</v>
      </c>
      <c r="AC82" s="71" t="s">
        <v>59</v>
      </c>
      <c r="AD82" s="71" t="s">
        <v>60</v>
      </c>
      <c r="AE82" s="71" t="s">
        <v>61</v>
      </c>
      <c r="AF82" s="72">
        <v>1</v>
      </c>
      <c r="AG82" s="71" t="s">
        <v>62</v>
      </c>
      <c r="AH82" s="71" t="s">
        <v>63</v>
      </c>
      <c r="AI82" s="71" t="s">
        <v>38</v>
      </c>
      <c r="AJ82" s="72">
        <v>1</v>
      </c>
      <c r="AK82" s="72">
        <v>578</v>
      </c>
      <c r="AL82" s="72">
        <v>1106</v>
      </c>
      <c r="AM82" s="72">
        <v>1109</v>
      </c>
      <c r="AN82" s="72">
        <v>1425</v>
      </c>
    </row>
    <row r="83" spans="1:40" ht="15" customHeight="1">
      <c r="A83" s="71" t="s">
        <v>40</v>
      </c>
      <c r="B83" s="71">
        <v>3700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3702</v>
      </c>
      <c r="H83" s="71" t="s">
        <v>183</v>
      </c>
      <c r="I83" s="71" t="s">
        <v>184</v>
      </c>
      <c r="J83" s="71">
        <v>2052</v>
      </c>
      <c r="K83" s="71" t="s">
        <v>185</v>
      </c>
      <c r="L83" s="71" t="s">
        <v>186</v>
      </c>
      <c r="M83" s="71">
        <v>205200</v>
      </c>
      <c r="N83" s="71" t="s">
        <v>185</v>
      </c>
      <c r="O83" s="71" t="s">
        <v>186</v>
      </c>
      <c r="P83" s="71">
        <v>205200090</v>
      </c>
      <c r="Q83" s="71" t="s">
        <v>187</v>
      </c>
      <c r="R83" s="71" t="s">
        <v>188</v>
      </c>
      <c r="S83" s="71" t="s">
        <v>189</v>
      </c>
      <c r="T83" s="71" t="s">
        <v>190</v>
      </c>
      <c r="U83" s="71" t="s">
        <v>191</v>
      </c>
      <c r="V83" s="71">
        <v>30400</v>
      </c>
      <c r="W83" s="71" t="s">
        <v>78</v>
      </c>
      <c r="X83" s="71" t="s">
        <v>79</v>
      </c>
      <c r="Y83" s="71">
        <v>30401</v>
      </c>
      <c r="Z83" s="71" t="s">
        <v>80</v>
      </c>
      <c r="AA83" s="71" t="s">
        <v>81</v>
      </c>
      <c r="AB83" s="71" t="s">
        <v>58</v>
      </c>
      <c r="AC83" s="71" t="s">
        <v>59</v>
      </c>
      <c r="AD83" s="71" t="s">
        <v>60</v>
      </c>
      <c r="AE83" s="71" t="s">
        <v>61</v>
      </c>
      <c r="AF83" s="72">
        <v>1</v>
      </c>
      <c r="AG83" s="71" t="s">
        <v>62</v>
      </c>
      <c r="AH83" s="71" t="s">
        <v>63</v>
      </c>
      <c r="AI83" s="71" t="s">
        <v>38</v>
      </c>
      <c r="AJ83" s="72">
        <v>1</v>
      </c>
      <c r="AK83" s="72">
        <v>0</v>
      </c>
      <c r="AL83" s="72">
        <v>0</v>
      </c>
      <c r="AM83" s="72">
        <v>36</v>
      </c>
      <c r="AN83" s="72">
        <v>36</v>
      </c>
    </row>
    <row r="84" spans="1:40" ht="15" customHeight="1">
      <c r="A84" s="71" t="s">
        <v>40</v>
      </c>
      <c r="B84" s="71">
        <v>3700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3702</v>
      </c>
      <c r="H84" s="71" t="s">
        <v>183</v>
      </c>
      <c r="I84" s="71" t="s">
        <v>184</v>
      </c>
      <c r="J84" s="71">
        <v>2052</v>
      </c>
      <c r="K84" s="71" t="s">
        <v>185</v>
      </c>
      <c r="L84" s="71" t="s">
        <v>186</v>
      </c>
      <c r="M84" s="71">
        <v>205200</v>
      </c>
      <c r="N84" s="71" t="s">
        <v>185</v>
      </c>
      <c r="O84" s="71" t="s">
        <v>186</v>
      </c>
      <c r="P84" s="71">
        <v>205200090</v>
      </c>
      <c r="Q84" s="71" t="s">
        <v>187</v>
      </c>
      <c r="R84" s="71" t="s">
        <v>188</v>
      </c>
      <c r="S84" s="71" t="s">
        <v>189</v>
      </c>
      <c r="T84" s="71" t="s">
        <v>190</v>
      </c>
      <c r="U84" s="71" t="s">
        <v>191</v>
      </c>
      <c r="V84" s="71">
        <v>30500</v>
      </c>
      <c r="W84" s="71" t="s">
        <v>84</v>
      </c>
      <c r="X84" s="71" t="s">
        <v>85</v>
      </c>
      <c r="Y84" s="71">
        <v>30501</v>
      </c>
      <c r="Z84" s="71" t="s">
        <v>86</v>
      </c>
      <c r="AA84" s="71" t="s">
        <v>87</v>
      </c>
      <c r="AB84" s="71" t="s">
        <v>58</v>
      </c>
      <c r="AC84" s="71" t="s">
        <v>59</v>
      </c>
      <c r="AD84" s="71" t="s">
        <v>60</v>
      </c>
      <c r="AE84" s="71" t="s">
        <v>61</v>
      </c>
      <c r="AF84" s="72">
        <v>1</v>
      </c>
      <c r="AG84" s="71" t="s">
        <v>62</v>
      </c>
      <c r="AH84" s="71" t="s">
        <v>63</v>
      </c>
      <c r="AI84" s="71" t="s">
        <v>38</v>
      </c>
      <c r="AJ84" s="72">
        <v>1</v>
      </c>
      <c r="AK84" s="72">
        <v>15</v>
      </c>
      <c r="AL84" s="72">
        <v>35</v>
      </c>
      <c r="AM84" s="72">
        <v>35</v>
      </c>
      <c r="AN84" s="72">
        <v>35</v>
      </c>
    </row>
    <row r="85" spans="1:40" ht="15" customHeight="1">
      <c r="A85" s="71" t="s">
        <v>40</v>
      </c>
      <c r="B85" s="71">
        <v>3700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3702</v>
      </c>
      <c r="H85" s="71" t="s">
        <v>183</v>
      </c>
      <c r="I85" s="71" t="s">
        <v>184</v>
      </c>
      <c r="J85" s="71">
        <v>2052</v>
      </c>
      <c r="K85" s="71" t="s">
        <v>185</v>
      </c>
      <c r="L85" s="71" t="s">
        <v>186</v>
      </c>
      <c r="M85" s="71">
        <v>205200</v>
      </c>
      <c r="N85" s="71" t="s">
        <v>185</v>
      </c>
      <c r="O85" s="71" t="s">
        <v>186</v>
      </c>
      <c r="P85" s="71">
        <v>205200090</v>
      </c>
      <c r="Q85" s="71" t="s">
        <v>187</v>
      </c>
      <c r="R85" s="71" t="s">
        <v>188</v>
      </c>
      <c r="S85" s="71" t="s">
        <v>189</v>
      </c>
      <c r="T85" s="71" t="s">
        <v>190</v>
      </c>
      <c r="U85" s="71" t="s">
        <v>191</v>
      </c>
      <c r="V85" s="71">
        <v>30500</v>
      </c>
      <c r="W85" s="71" t="s">
        <v>84</v>
      </c>
      <c r="X85" s="71" t="s">
        <v>85</v>
      </c>
      <c r="Y85" s="71">
        <v>30502</v>
      </c>
      <c r="Z85" s="71" t="s">
        <v>88</v>
      </c>
      <c r="AA85" s="71" t="s">
        <v>89</v>
      </c>
      <c r="AB85" s="71" t="s">
        <v>58</v>
      </c>
      <c r="AC85" s="71" t="s">
        <v>59</v>
      </c>
      <c r="AD85" s="71" t="s">
        <v>60</v>
      </c>
      <c r="AE85" s="71" t="s">
        <v>61</v>
      </c>
      <c r="AF85" s="72">
        <v>1</v>
      </c>
      <c r="AG85" s="71" t="s">
        <v>62</v>
      </c>
      <c r="AH85" s="71" t="s">
        <v>63</v>
      </c>
      <c r="AI85" s="71" t="s">
        <v>38</v>
      </c>
      <c r="AJ85" s="72">
        <v>1</v>
      </c>
      <c r="AK85" s="72">
        <v>165</v>
      </c>
      <c r="AL85" s="72">
        <v>165</v>
      </c>
      <c r="AM85" s="72">
        <v>175</v>
      </c>
      <c r="AN85" s="72">
        <v>180</v>
      </c>
    </row>
    <row r="86" spans="1:40" ht="15" customHeight="1">
      <c r="A86" s="71" t="s">
        <v>40</v>
      </c>
      <c r="B86" s="71">
        <v>3700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3702</v>
      </c>
      <c r="H86" s="71" t="s">
        <v>183</v>
      </c>
      <c r="I86" s="71" t="s">
        <v>184</v>
      </c>
      <c r="J86" s="71">
        <v>2052</v>
      </c>
      <c r="K86" s="71" t="s">
        <v>185</v>
      </c>
      <c r="L86" s="71" t="s">
        <v>186</v>
      </c>
      <c r="M86" s="71">
        <v>205200</v>
      </c>
      <c r="N86" s="71" t="s">
        <v>185</v>
      </c>
      <c r="O86" s="71" t="s">
        <v>186</v>
      </c>
      <c r="P86" s="71">
        <v>205200090</v>
      </c>
      <c r="Q86" s="71" t="s">
        <v>187</v>
      </c>
      <c r="R86" s="71" t="s">
        <v>188</v>
      </c>
      <c r="S86" s="71" t="s">
        <v>189</v>
      </c>
      <c r="T86" s="71" t="s">
        <v>190</v>
      </c>
      <c r="U86" s="71" t="s">
        <v>191</v>
      </c>
      <c r="V86" s="71">
        <v>30500</v>
      </c>
      <c r="W86" s="71" t="s">
        <v>84</v>
      </c>
      <c r="X86" s="71" t="s">
        <v>85</v>
      </c>
      <c r="Y86" s="71">
        <v>30503</v>
      </c>
      <c r="Z86" s="71" t="s">
        <v>90</v>
      </c>
      <c r="AA86" s="71" t="s">
        <v>91</v>
      </c>
      <c r="AB86" s="71" t="s">
        <v>58</v>
      </c>
      <c r="AC86" s="71" t="s">
        <v>59</v>
      </c>
      <c r="AD86" s="71" t="s">
        <v>60</v>
      </c>
      <c r="AE86" s="71" t="s">
        <v>61</v>
      </c>
      <c r="AF86" s="72">
        <v>1</v>
      </c>
      <c r="AG86" s="71" t="s">
        <v>62</v>
      </c>
      <c r="AH86" s="71" t="s">
        <v>63</v>
      </c>
      <c r="AI86" s="71" t="s">
        <v>38</v>
      </c>
      <c r="AJ86" s="72">
        <v>1</v>
      </c>
      <c r="AK86" s="72">
        <v>82</v>
      </c>
      <c r="AL86" s="72">
        <v>120</v>
      </c>
      <c r="AM86" s="72">
        <v>120</v>
      </c>
      <c r="AN86" s="72">
        <v>120</v>
      </c>
    </row>
    <row r="87" spans="1:40" ht="15" customHeight="1">
      <c r="A87" s="71" t="s">
        <v>40</v>
      </c>
      <c r="B87" s="71">
        <v>3700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3702</v>
      </c>
      <c r="H87" s="71" t="s">
        <v>183</v>
      </c>
      <c r="I87" s="71" t="s">
        <v>184</v>
      </c>
      <c r="J87" s="71">
        <v>2052</v>
      </c>
      <c r="K87" s="71" t="s">
        <v>185</v>
      </c>
      <c r="L87" s="71" t="s">
        <v>186</v>
      </c>
      <c r="M87" s="71">
        <v>205200</v>
      </c>
      <c r="N87" s="71" t="s">
        <v>185</v>
      </c>
      <c r="O87" s="71" t="s">
        <v>186</v>
      </c>
      <c r="P87" s="71">
        <v>205200090</v>
      </c>
      <c r="Q87" s="71" t="s">
        <v>187</v>
      </c>
      <c r="R87" s="71" t="s">
        <v>188</v>
      </c>
      <c r="S87" s="71" t="s">
        <v>189</v>
      </c>
      <c r="T87" s="71" t="s">
        <v>190</v>
      </c>
      <c r="U87" s="71" t="s">
        <v>191</v>
      </c>
      <c r="V87" s="71">
        <v>31900</v>
      </c>
      <c r="W87" s="71" t="s">
        <v>96</v>
      </c>
      <c r="X87" s="71" t="s">
        <v>97</v>
      </c>
      <c r="Y87" s="71">
        <v>31903</v>
      </c>
      <c r="Z87" s="71" t="s">
        <v>131</v>
      </c>
      <c r="AA87" s="71" t="s">
        <v>132</v>
      </c>
      <c r="AB87" s="71" t="s">
        <v>58</v>
      </c>
      <c r="AC87" s="71" t="s">
        <v>59</v>
      </c>
      <c r="AD87" s="71" t="s">
        <v>60</v>
      </c>
      <c r="AE87" s="71" t="s">
        <v>61</v>
      </c>
      <c r="AF87" s="72">
        <v>1</v>
      </c>
      <c r="AG87" s="71" t="s">
        <v>62</v>
      </c>
      <c r="AH87" s="71" t="s">
        <v>63</v>
      </c>
      <c r="AI87" s="71" t="s">
        <v>38</v>
      </c>
      <c r="AJ87" s="72">
        <v>1</v>
      </c>
      <c r="AK87" s="72">
        <v>5</v>
      </c>
      <c r="AL87" s="72">
        <v>7</v>
      </c>
      <c r="AM87" s="72">
        <v>7</v>
      </c>
      <c r="AN87" s="72">
        <v>7</v>
      </c>
    </row>
    <row r="88" spans="1:40" ht="15" customHeight="1">
      <c r="A88" s="71" t="s">
        <v>40</v>
      </c>
      <c r="B88" s="71">
        <v>3700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3702</v>
      </c>
      <c r="H88" s="71" t="s">
        <v>183</v>
      </c>
      <c r="I88" s="71" t="s">
        <v>184</v>
      </c>
      <c r="J88" s="71">
        <v>2052</v>
      </c>
      <c r="K88" s="71" t="s">
        <v>185</v>
      </c>
      <c r="L88" s="71" t="s">
        <v>186</v>
      </c>
      <c r="M88" s="71">
        <v>205200</v>
      </c>
      <c r="N88" s="71" t="s">
        <v>185</v>
      </c>
      <c r="O88" s="71" t="s">
        <v>186</v>
      </c>
      <c r="P88" s="71">
        <v>205200090</v>
      </c>
      <c r="Q88" s="71" t="s">
        <v>187</v>
      </c>
      <c r="R88" s="71" t="s">
        <v>188</v>
      </c>
      <c r="S88" s="71" t="s">
        <v>189</v>
      </c>
      <c r="T88" s="71" t="s">
        <v>190</v>
      </c>
      <c r="U88" s="71" t="s">
        <v>191</v>
      </c>
      <c r="V88" s="71">
        <v>32100</v>
      </c>
      <c r="W88" s="71" t="s">
        <v>100</v>
      </c>
      <c r="X88" s="71" t="s">
        <v>101</v>
      </c>
      <c r="Y88" s="71">
        <v>32102</v>
      </c>
      <c r="Z88" s="71" t="s">
        <v>102</v>
      </c>
      <c r="AA88" s="71" t="s">
        <v>103</v>
      </c>
      <c r="AB88" s="71" t="s">
        <v>58</v>
      </c>
      <c r="AC88" s="71" t="s">
        <v>59</v>
      </c>
      <c r="AD88" s="71" t="s">
        <v>60</v>
      </c>
      <c r="AE88" s="71" t="s">
        <v>61</v>
      </c>
      <c r="AF88" s="72">
        <v>1</v>
      </c>
      <c r="AG88" s="71" t="s">
        <v>62</v>
      </c>
      <c r="AH88" s="71" t="s">
        <v>63</v>
      </c>
      <c r="AI88" s="71" t="s">
        <v>38</v>
      </c>
      <c r="AJ88" s="72">
        <v>1</v>
      </c>
      <c r="AK88" s="72">
        <v>4</v>
      </c>
      <c r="AL88" s="72">
        <v>10</v>
      </c>
      <c r="AM88" s="72">
        <v>10</v>
      </c>
      <c r="AN88" s="72">
        <v>10</v>
      </c>
    </row>
    <row r="89" spans="1:40" ht="15" customHeight="1">
      <c r="A89" s="71" t="s">
        <v>40</v>
      </c>
      <c r="B89" s="71">
        <v>3700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3702</v>
      </c>
      <c r="H89" s="71" t="s">
        <v>183</v>
      </c>
      <c r="I89" s="71" t="s">
        <v>184</v>
      </c>
      <c r="J89" s="71">
        <v>2052</v>
      </c>
      <c r="K89" s="71" t="s">
        <v>185</v>
      </c>
      <c r="L89" s="71" t="s">
        <v>186</v>
      </c>
      <c r="M89" s="71">
        <v>205200</v>
      </c>
      <c r="N89" s="71" t="s">
        <v>185</v>
      </c>
      <c r="O89" s="71" t="s">
        <v>186</v>
      </c>
      <c r="P89" s="71">
        <v>205200090</v>
      </c>
      <c r="Q89" s="71" t="s">
        <v>187</v>
      </c>
      <c r="R89" s="71" t="s">
        <v>188</v>
      </c>
      <c r="S89" s="71" t="s">
        <v>189</v>
      </c>
      <c r="T89" s="71" t="s">
        <v>190</v>
      </c>
      <c r="U89" s="71" t="s">
        <v>191</v>
      </c>
      <c r="V89" s="71">
        <v>33300</v>
      </c>
      <c r="W89" s="71" t="s">
        <v>104</v>
      </c>
      <c r="X89" s="71" t="s">
        <v>105</v>
      </c>
      <c r="Y89" s="71">
        <v>33302</v>
      </c>
      <c r="Z89" s="71" t="s">
        <v>192</v>
      </c>
      <c r="AA89" s="71" t="s">
        <v>193</v>
      </c>
      <c r="AB89" s="71" t="s">
        <v>58</v>
      </c>
      <c r="AC89" s="71" t="s">
        <v>59</v>
      </c>
      <c r="AD89" s="71" t="s">
        <v>60</v>
      </c>
      <c r="AE89" s="71" t="s">
        <v>61</v>
      </c>
      <c r="AF89" s="72">
        <v>1</v>
      </c>
      <c r="AG89" s="71" t="s">
        <v>62</v>
      </c>
      <c r="AH89" s="71" t="s">
        <v>63</v>
      </c>
      <c r="AI89" s="71" t="s">
        <v>38</v>
      </c>
      <c r="AJ89" s="72">
        <v>1</v>
      </c>
      <c r="AK89" s="72">
        <v>4212</v>
      </c>
      <c r="AL89" s="72">
        <v>4212</v>
      </c>
      <c r="AM89" s="72">
        <v>4212</v>
      </c>
      <c r="AN89" s="72">
        <v>4212</v>
      </c>
    </row>
    <row r="90" spans="1:40" ht="15" customHeight="1">
      <c r="A90" s="71" t="s">
        <v>40</v>
      </c>
      <c r="B90" s="71">
        <v>3700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3702</v>
      </c>
      <c r="H90" s="71" t="s">
        <v>183</v>
      </c>
      <c r="I90" s="71" t="s">
        <v>184</v>
      </c>
      <c r="J90" s="71">
        <v>2052</v>
      </c>
      <c r="K90" s="71" t="s">
        <v>185</v>
      </c>
      <c r="L90" s="71" t="s">
        <v>186</v>
      </c>
      <c r="M90" s="71">
        <v>205200</v>
      </c>
      <c r="N90" s="71" t="s">
        <v>185</v>
      </c>
      <c r="O90" s="71" t="s">
        <v>186</v>
      </c>
      <c r="P90" s="71">
        <v>205200090</v>
      </c>
      <c r="Q90" s="71" t="s">
        <v>187</v>
      </c>
      <c r="R90" s="71" t="s">
        <v>188</v>
      </c>
      <c r="S90" s="71" t="s">
        <v>189</v>
      </c>
      <c r="T90" s="71" t="s">
        <v>190</v>
      </c>
      <c r="U90" s="71" t="s">
        <v>191</v>
      </c>
      <c r="V90" s="71">
        <v>33300</v>
      </c>
      <c r="W90" s="71" t="s">
        <v>104</v>
      </c>
      <c r="X90" s="71" t="s">
        <v>105</v>
      </c>
      <c r="Y90" s="71">
        <v>33304</v>
      </c>
      <c r="Z90" s="71" t="s">
        <v>108</v>
      </c>
      <c r="AA90" s="71" t="s">
        <v>109</v>
      </c>
      <c r="AB90" s="71" t="s">
        <v>58</v>
      </c>
      <c r="AC90" s="71" t="s">
        <v>59</v>
      </c>
      <c r="AD90" s="71" t="s">
        <v>60</v>
      </c>
      <c r="AE90" s="71" t="s">
        <v>61</v>
      </c>
      <c r="AF90" s="72">
        <v>1</v>
      </c>
      <c r="AG90" s="71" t="s">
        <v>62</v>
      </c>
      <c r="AH90" s="71" t="s">
        <v>63</v>
      </c>
      <c r="AI90" s="71" t="s">
        <v>38</v>
      </c>
      <c r="AJ90" s="72">
        <v>1</v>
      </c>
      <c r="AK90" s="72">
        <v>107</v>
      </c>
      <c r="AL90" s="72">
        <v>123</v>
      </c>
      <c r="AM90" s="72">
        <v>128</v>
      </c>
      <c r="AN90" s="72">
        <v>132</v>
      </c>
    </row>
    <row r="91" spans="1:40" ht="15" customHeight="1">
      <c r="A91" s="71" t="s">
        <v>40</v>
      </c>
      <c r="B91" s="71">
        <v>3700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3702</v>
      </c>
      <c r="H91" s="71" t="s">
        <v>183</v>
      </c>
      <c r="I91" s="71" t="s">
        <v>184</v>
      </c>
      <c r="J91" s="71">
        <v>2052</v>
      </c>
      <c r="K91" s="71" t="s">
        <v>185</v>
      </c>
      <c r="L91" s="71" t="s">
        <v>186</v>
      </c>
      <c r="M91" s="71">
        <v>205200</v>
      </c>
      <c r="N91" s="71" t="s">
        <v>185</v>
      </c>
      <c r="O91" s="71" t="s">
        <v>186</v>
      </c>
      <c r="P91" s="71">
        <v>205200090</v>
      </c>
      <c r="Q91" s="71" t="s">
        <v>187</v>
      </c>
      <c r="R91" s="71" t="s">
        <v>188</v>
      </c>
      <c r="S91" s="71" t="s">
        <v>189</v>
      </c>
      <c r="T91" s="71" t="s">
        <v>190</v>
      </c>
      <c r="U91" s="71" t="s">
        <v>191</v>
      </c>
      <c r="V91" s="71">
        <v>34500</v>
      </c>
      <c r="W91" s="71" t="s">
        <v>110</v>
      </c>
      <c r="X91" s="71" t="s">
        <v>111</v>
      </c>
      <c r="Y91" s="71">
        <v>34501</v>
      </c>
      <c r="Z91" s="71" t="s">
        <v>110</v>
      </c>
      <c r="AA91" s="71" t="s">
        <v>111</v>
      </c>
      <c r="AB91" s="71" t="s">
        <v>58</v>
      </c>
      <c r="AC91" s="71" t="s">
        <v>59</v>
      </c>
      <c r="AD91" s="71" t="s">
        <v>60</v>
      </c>
      <c r="AE91" s="71" t="s">
        <v>61</v>
      </c>
      <c r="AF91" s="72">
        <v>1</v>
      </c>
      <c r="AG91" s="71" t="s">
        <v>62</v>
      </c>
      <c r="AH91" s="71" t="s">
        <v>63</v>
      </c>
      <c r="AI91" s="71" t="s">
        <v>38</v>
      </c>
      <c r="AJ91" s="72">
        <v>1</v>
      </c>
      <c r="AK91" s="72">
        <v>295</v>
      </c>
      <c r="AL91" s="72">
        <v>353</v>
      </c>
      <c r="AM91" s="72">
        <v>353</v>
      </c>
      <c r="AN91" s="72">
        <v>360</v>
      </c>
    </row>
    <row r="92" spans="1:40" ht="15" customHeight="1">
      <c r="A92" s="71" t="s">
        <v>40</v>
      </c>
      <c r="B92" s="71">
        <v>3700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3702</v>
      </c>
      <c r="H92" s="71" t="s">
        <v>183</v>
      </c>
      <c r="I92" s="71" t="s">
        <v>184</v>
      </c>
      <c r="J92" s="71">
        <v>2052</v>
      </c>
      <c r="K92" s="71" t="s">
        <v>185</v>
      </c>
      <c r="L92" s="71" t="s">
        <v>186</v>
      </c>
      <c r="M92" s="71">
        <v>205200</v>
      </c>
      <c r="N92" s="71" t="s">
        <v>185</v>
      </c>
      <c r="O92" s="71" t="s">
        <v>186</v>
      </c>
      <c r="P92" s="71">
        <v>205200090</v>
      </c>
      <c r="Q92" s="71" t="s">
        <v>187</v>
      </c>
      <c r="R92" s="71" t="s">
        <v>188</v>
      </c>
      <c r="S92" s="71" t="s">
        <v>189</v>
      </c>
      <c r="T92" s="71" t="s">
        <v>190</v>
      </c>
      <c r="U92" s="71" t="s">
        <v>191</v>
      </c>
      <c r="V92" s="71">
        <v>34900</v>
      </c>
      <c r="W92" s="71" t="s">
        <v>112</v>
      </c>
      <c r="X92" s="71" t="s">
        <v>113</v>
      </c>
      <c r="Y92" s="71">
        <v>34901</v>
      </c>
      <c r="Z92" s="71" t="s">
        <v>114</v>
      </c>
      <c r="AA92" s="71" t="s">
        <v>115</v>
      </c>
      <c r="AB92" s="71" t="s">
        <v>58</v>
      </c>
      <c r="AC92" s="71" t="s">
        <v>59</v>
      </c>
      <c r="AD92" s="71" t="s">
        <v>60</v>
      </c>
      <c r="AE92" s="71" t="s">
        <v>61</v>
      </c>
      <c r="AF92" s="72">
        <v>1</v>
      </c>
      <c r="AG92" s="71" t="s">
        <v>62</v>
      </c>
      <c r="AH92" s="71" t="s">
        <v>63</v>
      </c>
      <c r="AI92" s="71" t="s">
        <v>38</v>
      </c>
      <c r="AJ92" s="72">
        <v>1</v>
      </c>
      <c r="AK92" s="72">
        <v>50</v>
      </c>
      <c r="AL92" s="72">
        <v>60</v>
      </c>
      <c r="AM92" s="72">
        <v>70</v>
      </c>
      <c r="AN92" s="72">
        <v>70</v>
      </c>
    </row>
    <row r="93" spans="1:40" ht="15" customHeight="1">
      <c r="A93" s="71" t="s">
        <v>40</v>
      </c>
      <c r="B93" s="71">
        <v>3700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3702</v>
      </c>
      <c r="H93" s="71" t="s">
        <v>183</v>
      </c>
      <c r="I93" s="71" t="s">
        <v>184</v>
      </c>
      <c r="J93" s="71">
        <v>2052</v>
      </c>
      <c r="K93" s="71" t="s">
        <v>185</v>
      </c>
      <c r="L93" s="71" t="s">
        <v>186</v>
      </c>
      <c r="M93" s="71">
        <v>205200</v>
      </c>
      <c r="N93" s="71" t="s">
        <v>185</v>
      </c>
      <c r="O93" s="71" t="s">
        <v>186</v>
      </c>
      <c r="P93" s="71">
        <v>205200090</v>
      </c>
      <c r="Q93" s="71" t="s">
        <v>187</v>
      </c>
      <c r="R93" s="71" t="s">
        <v>188</v>
      </c>
      <c r="S93" s="71" t="s">
        <v>189</v>
      </c>
      <c r="T93" s="71" t="s">
        <v>190</v>
      </c>
      <c r="U93" s="71" t="s">
        <v>191</v>
      </c>
      <c r="V93" s="71">
        <v>34900</v>
      </c>
      <c r="W93" s="71" t="s">
        <v>112</v>
      </c>
      <c r="X93" s="71" t="s">
        <v>113</v>
      </c>
      <c r="Y93" s="71">
        <v>34902</v>
      </c>
      <c r="Z93" s="71" t="s">
        <v>116</v>
      </c>
      <c r="AA93" s="71" t="s">
        <v>117</v>
      </c>
      <c r="AB93" s="71" t="s">
        <v>58</v>
      </c>
      <c r="AC93" s="71" t="s">
        <v>59</v>
      </c>
      <c r="AD93" s="71" t="s">
        <v>60</v>
      </c>
      <c r="AE93" s="71" t="s">
        <v>61</v>
      </c>
      <c r="AF93" s="72">
        <v>1</v>
      </c>
      <c r="AG93" s="71" t="s">
        <v>62</v>
      </c>
      <c r="AH93" s="71" t="s">
        <v>63</v>
      </c>
      <c r="AI93" s="71" t="s">
        <v>38</v>
      </c>
      <c r="AJ93" s="72">
        <v>1</v>
      </c>
      <c r="AK93" s="72">
        <v>-63</v>
      </c>
      <c r="AL93" s="72">
        <v>-60</v>
      </c>
      <c r="AM93" s="72">
        <v>-70</v>
      </c>
      <c r="AN93" s="72">
        <v>-70</v>
      </c>
    </row>
    <row r="94" spans="1:40" ht="15" customHeight="1">
      <c r="A94" s="71" t="s">
        <v>40</v>
      </c>
      <c r="B94" s="71">
        <v>3700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3702</v>
      </c>
      <c r="H94" s="71" t="s">
        <v>183</v>
      </c>
      <c r="I94" s="71" t="s">
        <v>184</v>
      </c>
      <c r="J94" s="71">
        <v>2052</v>
      </c>
      <c r="K94" s="71" t="s">
        <v>185</v>
      </c>
      <c r="L94" s="71" t="s">
        <v>186</v>
      </c>
      <c r="M94" s="71">
        <v>205200</v>
      </c>
      <c r="N94" s="71" t="s">
        <v>185</v>
      </c>
      <c r="O94" s="71" t="s">
        <v>186</v>
      </c>
      <c r="P94" s="71">
        <v>205200090</v>
      </c>
      <c r="Q94" s="71" t="s">
        <v>187</v>
      </c>
      <c r="R94" s="71" t="s">
        <v>188</v>
      </c>
      <c r="S94" s="71" t="s">
        <v>189</v>
      </c>
      <c r="T94" s="71" t="s">
        <v>190</v>
      </c>
      <c r="U94" s="71" t="s">
        <v>191</v>
      </c>
      <c r="V94" s="71">
        <v>37600</v>
      </c>
      <c r="W94" s="71" t="s">
        <v>129</v>
      </c>
      <c r="X94" s="71" t="s">
        <v>130</v>
      </c>
      <c r="Y94" s="71">
        <v>37601</v>
      </c>
      <c r="Z94" s="71" t="s">
        <v>98</v>
      </c>
      <c r="AA94" s="71" t="s">
        <v>99</v>
      </c>
      <c r="AB94" s="71" t="s">
        <v>58</v>
      </c>
      <c r="AC94" s="71" t="s">
        <v>59</v>
      </c>
      <c r="AD94" s="71" t="s">
        <v>60</v>
      </c>
      <c r="AE94" s="71" t="s">
        <v>61</v>
      </c>
      <c r="AF94" s="72">
        <v>1</v>
      </c>
      <c r="AG94" s="71" t="s">
        <v>62</v>
      </c>
      <c r="AH94" s="71" t="s">
        <v>63</v>
      </c>
      <c r="AI94" s="71" t="s">
        <v>38</v>
      </c>
      <c r="AJ94" s="72">
        <v>1</v>
      </c>
      <c r="AK94" s="72">
        <v>1</v>
      </c>
      <c r="AL94" s="72">
        <v>1</v>
      </c>
      <c r="AM94" s="72">
        <v>0</v>
      </c>
      <c r="AN94" s="72">
        <v>1</v>
      </c>
    </row>
    <row r="95" spans="1:40" ht="15" customHeight="1">
      <c r="A95" s="71" t="s">
        <v>40</v>
      </c>
      <c r="B95" s="71">
        <v>3700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3702</v>
      </c>
      <c r="H95" s="71" t="s">
        <v>183</v>
      </c>
      <c r="I95" s="71" t="s">
        <v>184</v>
      </c>
      <c r="J95" s="71">
        <v>2052</v>
      </c>
      <c r="K95" s="71" t="s">
        <v>185</v>
      </c>
      <c r="L95" s="71" t="s">
        <v>186</v>
      </c>
      <c r="M95" s="71">
        <v>205200</v>
      </c>
      <c r="N95" s="71" t="s">
        <v>185</v>
      </c>
      <c r="O95" s="71" t="s">
        <v>186</v>
      </c>
      <c r="P95" s="71">
        <v>205200090</v>
      </c>
      <c r="Q95" s="71" t="s">
        <v>187</v>
      </c>
      <c r="R95" s="71" t="s">
        <v>188</v>
      </c>
      <c r="S95" s="71" t="s">
        <v>189</v>
      </c>
      <c r="T95" s="71" t="s">
        <v>190</v>
      </c>
      <c r="U95" s="71" t="s">
        <v>191</v>
      </c>
      <c r="V95" s="71">
        <v>37600</v>
      </c>
      <c r="W95" s="71" t="s">
        <v>129</v>
      </c>
      <c r="X95" s="71" t="s">
        <v>130</v>
      </c>
      <c r="Y95" s="71">
        <v>37602</v>
      </c>
      <c r="Z95" s="71" t="s">
        <v>131</v>
      </c>
      <c r="AA95" s="71" t="s">
        <v>132</v>
      </c>
      <c r="AB95" s="71" t="s">
        <v>58</v>
      </c>
      <c r="AC95" s="71" t="s">
        <v>59</v>
      </c>
      <c r="AD95" s="71" t="s">
        <v>60</v>
      </c>
      <c r="AE95" s="71" t="s">
        <v>61</v>
      </c>
      <c r="AF95" s="72">
        <v>1</v>
      </c>
      <c r="AG95" s="71" t="s">
        <v>62</v>
      </c>
      <c r="AH95" s="71" t="s">
        <v>63</v>
      </c>
      <c r="AI95" s="71" t="s">
        <v>38</v>
      </c>
      <c r="AJ95" s="72">
        <v>1</v>
      </c>
      <c r="AK95" s="72">
        <v>9</v>
      </c>
      <c r="AL95" s="72">
        <v>11</v>
      </c>
      <c r="AM95" s="72">
        <v>11</v>
      </c>
      <c r="AN95" s="72">
        <v>11</v>
      </c>
    </row>
    <row r="96" spans="1:40" ht="15" customHeight="1">
      <c r="A96" s="71" t="s">
        <v>40</v>
      </c>
      <c r="B96" s="71">
        <v>3700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3702</v>
      </c>
      <c r="H96" s="71" t="s">
        <v>183</v>
      </c>
      <c r="I96" s="71" t="s">
        <v>184</v>
      </c>
      <c r="J96" s="71">
        <v>2052</v>
      </c>
      <c r="K96" s="71" t="s">
        <v>185</v>
      </c>
      <c r="L96" s="71" t="s">
        <v>186</v>
      </c>
      <c r="M96" s="71">
        <v>205200</v>
      </c>
      <c r="N96" s="71" t="s">
        <v>185</v>
      </c>
      <c r="O96" s="71" t="s">
        <v>186</v>
      </c>
      <c r="P96" s="71">
        <v>205200090</v>
      </c>
      <c r="Q96" s="71" t="s">
        <v>187</v>
      </c>
      <c r="R96" s="71" t="s">
        <v>188</v>
      </c>
      <c r="S96" s="71" t="s">
        <v>189</v>
      </c>
      <c r="T96" s="71" t="s">
        <v>190</v>
      </c>
      <c r="U96" s="71" t="s">
        <v>191</v>
      </c>
      <c r="V96" s="71">
        <v>37600</v>
      </c>
      <c r="W96" s="71" t="s">
        <v>129</v>
      </c>
      <c r="X96" s="71" t="s">
        <v>130</v>
      </c>
      <c r="Y96" s="71">
        <v>37603</v>
      </c>
      <c r="Z96" s="71" t="s">
        <v>133</v>
      </c>
      <c r="AA96" s="71" t="s">
        <v>134</v>
      </c>
      <c r="AB96" s="71" t="s">
        <v>58</v>
      </c>
      <c r="AC96" s="71" t="s">
        <v>59</v>
      </c>
      <c r="AD96" s="71" t="s">
        <v>60</v>
      </c>
      <c r="AE96" s="71" t="s">
        <v>61</v>
      </c>
      <c r="AF96" s="72">
        <v>1</v>
      </c>
      <c r="AG96" s="71" t="s">
        <v>62</v>
      </c>
      <c r="AH96" s="71" t="s">
        <v>63</v>
      </c>
      <c r="AI96" s="71" t="s">
        <v>38</v>
      </c>
      <c r="AJ96" s="72">
        <v>1</v>
      </c>
      <c r="AK96" s="72">
        <v>15</v>
      </c>
      <c r="AL96" s="72">
        <v>15</v>
      </c>
      <c r="AM96" s="72">
        <v>15</v>
      </c>
      <c r="AN96" s="72">
        <v>15</v>
      </c>
    </row>
    <row r="97" spans="1:40" ht="22.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 s="39"/>
      <c r="AG97"/>
      <c r="AH97"/>
      <c r="AI97"/>
      <c r="AJ97" s="39"/>
      <c r="AK97" s="39"/>
      <c r="AL97" s="39"/>
      <c r="AM97" s="39"/>
      <c r="AN97" s="39"/>
    </row>
    <row r="98" spans="1:40" ht="22.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</row>
    <row r="99" spans="1:40" ht="22.5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 s="39"/>
      <c r="AG99"/>
      <c r="AH99"/>
      <c r="AI99"/>
      <c r="AJ99" s="39"/>
      <c r="AK99" s="39"/>
      <c r="AL99" s="39"/>
      <c r="AM99" s="39"/>
      <c r="AN99" s="39"/>
    </row>
    <row r="100" spans="1:40" ht="22.5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 s="39"/>
      <c r="AG100"/>
      <c r="AH100"/>
      <c r="AI100"/>
      <c r="AJ100" s="39"/>
      <c r="AK100" s="39"/>
      <c r="AL100" s="39"/>
      <c r="AM100" s="39"/>
      <c r="AN100" s="39"/>
    </row>
    <row r="101" spans="1:40" ht="22.5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 s="39"/>
      <c r="AG101"/>
      <c r="AH101"/>
      <c r="AI101"/>
      <c r="AJ101" s="39"/>
      <c r="AK101" s="39"/>
      <c r="AL101" s="39"/>
      <c r="AM101" s="39"/>
      <c r="AN101" s="39"/>
    </row>
    <row r="102" spans="1:40" ht="22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 s="39"/>
      <c r="AG102"/>
      <c r="AH102"/>
      <c r="AI102"/>
      <c r="AJ102" s="39"/>
      <c r="AK102" s="39"/>
      <c r="AL102" s="39"/>
      <c r="AM102" s="39"/>
      <c r="AN102" s="39"/>
    </row>
    <row r="103" spans="1:40" ht="22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 s="39"/>
      <c r="AG103"/>
      <c r="AH103"/>
      <c r="AI103"/>
      <c r="AJ103" s="39"/>
      <c r="AK103" s="39"/>
      <c r="AL103" s="39"/>
      <c r="AM103" s="39"/>
      <c r="AN103" s="39"/>
    </row>
    <row r="104" spans="1:40" ht="22.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 s="39"/>
      <c r="AG104"/>
      <c r="AH104"/>
      <c r="AI104"/>
      <c r="AJ104" s="39"/>
      <c r="AK104" s="39"/>
      <c r="AL104" s="39"/>
      <c r="AM104" s="39"/>
      <c r="AN104" s="39"/>
    </row>
    <row r="105" spans="1:40" ht="22.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 s="39"/>
      <c r="AG105"/>
      <c r="AH105"/>
      <c r="AI105"/>
      <c r="AJ105" s="39"/>
      <c r="AK105" s="39"/>
      <c r="AL105" s="39"/>
      <c r="AM105" s="39"/>
      <c r="AN105" s="39"/>
    </row>
    <row r="106" spans="1:40" ht="22.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 s="39"/>
      <c r="AG106"/>
      <c r="AH106"/>
      <c r="AI106"/>
      <c r="AJ106" s="39"/>
      <c r="AK106" s="39"/>
      <c r="AL106" s="39"/>
      <c r="AM106" s="39"/>
      <c r="AN106" s="39"/>
    </row>
    <row r="107" spans="1:40" ht="22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 s="39"/>
      <c r="AG107"/>
      <c r="AH107"/>
      <c r="AI107"/>
      <c r="AJ107" s="39"/>
      <c r="AK107" s="39"/>
      <c r="AL107" s="39"/>
      <c r="AM107" s="39"/>
      <c r="AN107" s="39"/>
    </row>
    <row r="108" spans="1:40" ht="22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 s="39"/>
      <c r="AG108"/>
      <c r="AH108"/>
      <c r="AI108"/>
      <c r="AJ108" s="39"/>
      <c r="AK108" s="39"/>
      <c r="AL108" s="39"/>
      <c r="AM108" s="39"/>
      <c r="AN108" s="39"/>
    </row>
    <row r="109" spans="1:40" ht="22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 s="39"/>
      <c r="AG109"/>
      <c r="AH109"/>
      <c r="AI109"/>
      <c r="AJ109" s="39"/>
      <c r="AK109" s="39"/>
      <c r="AL109" s="39"/>
      <c r="AM109" s="39"/>
      <c r="AN109" s="39"/>
    </row>
    <row r="110" spans="1:40" ht="22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 s="39"/>
      <c r="AG110"/>
      <c r="AH110"/>
      <c r="AI110"/>
      <c r="AJ110" s="39"/>
      <c r="AK110" s="39"/>
      <c r="AL110" s="39"/>
      <c r="AM110" s="39"/>
      <c r="AN110" s="39"/>
    </row>
    <row r="111" spans="1:40" ht="22.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 s="39"/>
      <c r="AG111"/>
      <c r="AH111"/>
      <c r="AI111"/>
      <c r="AJ111" s="39"/>
      <c r="AK111" s="39"/>
      <c r="AL111" s="39"/>
      <c r="AM111" s="39"/>
      <c r="AN111" s="39"/>
    </row>
    <row r="112" spans="1:40" ht="22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 s="39"/>
      <c r="AG112"/>
      <c r="AH112"/>
      <c r="AI112"/>
      <c r="AJ112" s="39"/>
      <c r="AK112" s="39"/>
      <c r="AL112" s="39"/>
      <c r="AM112" s="39"/>
      <c r="AN112" s="39"/>
    </row>
    <row r="113" spans="1:40" ht="22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 s="39"/>
      <c r="AG113"/>
      <c r="AH113"/>
      <c r="AI113"/>
      <c r="AJ113" s="39"/>
      <c r="AK113" s="39"/>
      <c r="AL113" s="39"/>
      <c r="AM113" s="39"/>
      <c r="AN113" s="39"/>
    </row>
    <row r="114" spans="1:40" ht="22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9"/>
      <c r="AG114"/>
      <c r="AH114"/>
      <c r="AI114"/>
      <c r="AJ114" s="39"/>
      <c r="AK114" s="39"/>
      <c r="AL114" s="39"/>
      <c r="AM114" s="39"/>
      <c r="AN114" s="39"/>
    </row>
    <row r="115" spans="1:40" ht="22.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 s="39"/>
      <c r="AG115"/>
      <c r="AH115"/>
      <c r="AI115"/>
      <c r="AJ115" s="39"/>
      <c r="AK115" s="39"/>
      <c r="AL115" s="39"/>
      <c r="AM115" s="39"/>
      <c r="AN115" s="39"/>
    </row>
    <row r="116" spans="1:40" ht="22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 s="39"/>
      <c r="AG116"/>
      <c r="AH116"/>
      <c r="AI116"/>
      <c r="AJ116" s="39"/>
      <c r="AK116" s="39"/>
      <c r="AL116" s="39"/>
      <c r="AM116" s="39"/>
      <c r="AN116" s="39"/>
    </row>
    <row r="117" spans="1:40" ht="22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 s="39"/>
      <c r="AG117"/>
      <c r="AH117"/>
      <c r="AI117"/>
      <c r="AJ117" s="39"/>
      <c r="AK117" s="39"/>
      <c r="AL117" s="39"/>
      <c r="AM117" s="39"/>
      <c r="AN117" s="39"/>
    </row>
    <row r="118" spans="1:40" ht="22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 s="39"/>
      <c r="AG118"/>
      <c r="AH118"/>
      <c r="AI118"/>
      <c r="AJ118" s="39"/>
      <c r="AK118" s="39"/>
      <c r="AL118" s="39"/>
      <c r="AM118" s="39"/>
      <c r="AN118" s="39"/>
    </row>
    <row r="119" spans="1:40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 s="39"/>
      <c r="AG119"/>
      <c r="AH119"/>
      <c r="AI119"/>
      <c r="AJ119" s="39"/>
      <c r="AK119" s="39"/>
      <c r="AL119" s="39"/>
      <c r="AM119" s="39"/>
      <c r="AN119" s="39"/>
    </row>
    <row r="120" spans="1:40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 s="39"/>
      <c r="AG120"/>
      <c r="AH120"/>
      <c r="AI120"/>
      <c r="AJ120" s="39"/>
      <c r="AK120" s="39"/>
      <c r="AL120" s="39"/>
      <c r="AM120" s="39"/>
      <c r="AN120" s="39"/>
    </row>
    <row r="121" spans="1:40" ht="33.7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 s="39"/>
      <c r="AG121"/>
      <c r="AH121"/>
      <c r="AI121"/>
      <c r="AJ121" s="39"/>
      <c r="AK121" s="39"/>
      <c r="AL121" s="39"/>
      <c r="AM121" s="39"/>
      <c r="AN121" s="39"/>
    </row>
    <row r="122" spans="1:40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 s="39"/>
      <c r="AG122"/>
      <c r="AH122"/>
      <c r="AI122"/>
      <c r="AJ122" s="39"/>
      <c r="AK122" s="39"/>
      <c r="AL122" s="39"/>
      <c r="AM122" s="39"/>
      <c r="AN122" s="39"/>
    </row>
    <row r="123" spans="1:40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 s="39"/>
      <c r="AG123"/>
      <c r="AH123"/>
      <c r="AI123"/>
      <c r="AJ123" s="39"/>
      <c r="AK123" s="39"/>
      <c r="AL123" s="39"/>
      <c r="AM123" s="39"/>
      <c r="AN123" s="39"/>
    </row>
    <row r="124" spans="1:40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 s="39"/>
      <c r="AG124"/>
      <c r="AH124"/>
      <c r="AI124"/>
      <c r="AJ124" s="39"/>
      <c r="AK124" s="39"/>
      <c r="AL124" s="39"/>
      <c r="AM124" s="39"/>
      <c r="AN124" s="39"/>
    </row>
    <row r="125" spans="1:40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 s="39"/>
      <c r="AG125"/>
      <c r="AH125"/>
      <c r="AI125"/>
      <c r="AJ125" s="39"/>
      <c r="AK125" s="39"/>
      <c r="AL125" s="39"/>
      <c r="AM125" s="39"/>
      <c r="AN125" s="39"/>
    </row>
    <row r="126" spans="1:40" ht="33.7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 s="39"/>
      <c r="AG126"/>
      <c r="AH126"/>
      <c r="AI126"/>
      <c r="AJ126" s="39"/>
      <c r="AK126" s="39"/>
      <c r="AL126" s="39"/>
      <c r="AM126" s="39"/>
      <c r="AN126" s="39"/>
    </row>
    <row r="127" spans="1:40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 s="39"/>
      <c r="AG127"/>
      <c r="AH127"/>
      <c r="AI127"/>
      <c r="AJ127" s="39"/>
      <c r="AK127" s="39"/>
      <c r="AL127" s="39"/>
      <c r="AM127" s="39"/>
      <c r="AN127" s="39"/>
    </row>
    <row r="128" spans="1:40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 s="39"/>
      <c r="AG128"/>
      <c r="AH128"/>
      <c r="AI128"/>
      <c r="AJ128" s="39"/>
      <c r="AK128" s="39"/>
      <c r="AL128" s="39"/>
      <c r="AM128" s="39"/>
      <c r="AN128" s="39"/>
    </row>
    <row r="129" spans="1:40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 s="39"/>
      <c r="AG129"/>
      <c r="AH129"/>
      <c r="AI129"/>
      <c r="AJ129" s="39"/>
      <c r="AK129" s="39"/>
      <c r="AL129" s="39"/>
      <c r="AM129" s="39"/>
      <c r="AN129" s="39"/>
    </row>
    <row r="130" spans="1:40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 s="39"/>
      <c r="AG130"/>
      <c r="AH130"/>
      <c r="AI130"/>
      <c r="AJ130" s="39"/>
      <c r="AK130" s="39"/>
      <c r="AL130" s="39"/>
      <c r="AM130" s="39"/>
      <c r="AN130" s="39"/>
    </row>
    <row r="131" spans="1:40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 s="39"/>
      <c r="AG131"/>
      <c r="AH131"/>
      <c r="AI131"/>
      <c r="AJ131" s="39"/>
      <c r="AK131" s="39"/>
      <c r="AL131" s="39"/>
      <c r="AM131" s="39"/>
      <c r="AN131" s="39"/>
    </row>
    <row r="132" spans="1:40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 s="39"/>
      <c r="AG132"/>
      <c r="AH132"/>
      <c r="AI132"/>
      <c r="AJ132" s="39"/>
      <c r="AK132" s="39"/>
      <c r="AL132" s="39"/>
      <c r="AM132" s="39"/>
      <c r="AN132" s="39"/>
    </row>
    <row r="133" spans="1:40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 s="39"/>
      <c r="AG133"/>
      <c r="AH133"/>
      <c r="AI133"/>
      <c r="AJ133" s="39"/>
      <c r="AK133" s="39"/>
      <c r="AL133" s="39"/>
      <c r="AM133" s="39"/>
      <c r="AN133" s="39"/>
    </row>
    <row r="134" spans="1:40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 s="39"/>
      <c r="AG134"/>
      <c r="AH134"/>
      <c r="AI134"/>
      <c r="AJ134" s="39"/>
      <c r="AK134" s="39"/>
      <c r="AL134" s="39"/>
      <c r="AM134" s="39"/>
      <c r="AN134" s="39"/>
    </row>
    <row r="135" spans="1:40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 s="39"/>
      <c r="AG135"/>
      <c r="AH135"/>
      <c r="AI135"/>
      <c r="AJ135" s="39"/>
      <c r="AK135" s="39"/>
      <c r="AL135" s="39"/>
      <c r="AM135" s="39"/>
      <c r="AN135" s="39"/>
    </row>
    <row r="136" spans="1:40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 s="39"/>
      <c r="AG136"/>
      <c r="AH136"/>
      <c r="AI136"/>
      <c r="AJ136" s="39"/>
      <c r="AK136" s="39"/>
      <c r="AL136" s="39"/>
      <c r="AM136" s="39"/>
      <c r="AN136" s="39"/>
    </row>
    <row r="137" spans="1:40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 s="39"/>
      <c r="AG137"/>
      <c r="AH137"/>
      <c r="AI137"/>
      <c r="AJ137" s="39"/>
      <c r="AK137" s="39"/>
      <c r="AL137" s="39"/>
      <c r="AM137" s="39"/>
      <c r="AN137" s="39"/>
    </row>
    <row r="138" spans="1:40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 s="39"/>
      <c r="AG138"/>
      <c r="AH138"/>
      <c r="AI138"/>
      <c r="AJ138" s="39"/>
      <c r="AK138" s="39"/>
      <c r="AL138" s="39"/>
      <c r="AM138" s="39"/>
      <c r="AN138" s="39"/>
    </row>
    <row r="139" spans="1:40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 s="39"/>
      <c r="AG139"/>
      <c r="AH139"/>
      <c r="AI139"/>
      <c r="AJ139" s="39"/>
      <c r="AK139" s="39"/>
      <c r="AL139" s="39"/>
      <c r="AM139" s="39"/>
      <c r="AN139" s="39"/>
    </row>
    <row r="140" spans="1:40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 s="39"/>
      <c r="AG140"/>
      <c r="AH140"/>
      <c r="AI140"/>
      <c r="AJ140" s="39"/>
      <c r="AK140" s="39"/>
      <c r="AL140" s="39"/>
      <c r="AM140" s="39"/>
      <c r="AN140" s="39"/>
    </row>
    <row r="141" spans="1:40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 s="39"/>
      <c r="AG141"/>
      <c r="AH141"/>
      <c r="AI141"/>
      <c r="AJ141" s="39"/>
      <c r="AK141" s="39"/>
      <c r="AL141" s="39"/>
      <c r="AM141" s="39"/>
      <c r="AN141" s="39"/>
    </row>
    <row r="142" spans="1:40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 s="39"/>
      <c r="AG142"/>
      <c r="AH142"/>
      <c r="AI142"/>
      <c r="AJ142" s="39"/>
      <c r="AK142" s="39"/>
      <c r="AL142" s="39"/>
      <c r="AM142" s="39"/>
      <c r="AN142" s="39"/>
    </row>
    <row r="143" spans="1:40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 s="39"/>
      <c r="AG143"/>
      <c r="AH143"/>
      <c r="AI143"/>
      <c r="AJ143" s="39"/>
      <c r="AK143" s="39"/>
      <c r="AL143" s="39"/>
      <c r="AM143" s="39"/>
      <c r="AN143" s="39"/>
    </row>
    <row r="144" spans="1:40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 s="39"/>
      <c r="AG144"/>
      <c r="AH144"/>
      <c r="AI144"/>
      <c r="AJ144" s="39"/>
      <c r="AK144" s="39"/>
      <c r="AL144" s="39"/>
      <c r="AM144" s="39"/>
      <c r="AN144" s="39"/>
    </row>
    <row r="145" spans="1:40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 s="39"/>
      <c r="AG145"/>
      <c r="AH145"/>
      <c r="AI145"/>
      <c r="AJ145" s="39"/>
      <c r="AK145" s="39"/>
      <c r="AL145" s="39"/>
      <c r="AM145" s="39"/>
      <c r="AN145" s="39"/>
    </row>
    <row r="146" spans="1:40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 s="39"/>
      <c r="AG146"/>
      <c r="AH146"/>
      <c r="AI146"/>
      <c r="AJ146" s="39"/>
      <c r="AK146" s="39"/>
      <c r="AL146" s="39"/>
      <c r="AM146" s="39"/>
      <c r="AN146" s="39"/>
    </row>
    <row r="147" spans="1:40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 s="39"/>
      <c r="AG147"/>
      <c r="AH147"/>
      <c r="AI147"/>
      <c r="AJ147" s="39"/>
      <c r="AK147" s="39"/>
      <c r="AL147" s="39"/>
      <c r="AM147" s="39"/>
      <c r="AN147" s="39"/>
    </row>
    <row r="148" spans="1:40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 s="39"/>
      <c r="AG148"/>
      <c r="AH148"/>
      <c r="AI148"/>
      <c r="AJ148" s="39"/>
      <c r="AK148" s="39"/>
      <c r="AL148" s="39"/>
      <c r="AM148" s="39"/>
      <c r="AN148" s="39"/>
    </row>
    <row r="149" spans="1:40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 s="39"/>
      <c r="AG149"/>
      <c r="AH149"/>
      <c r="AI149"/>
      <c r="AJ149" s="39"/>
      <c r="AK149" s="39"/>
      <c r="AL149" s="39"/>
      <c r="AM149" s="39"/>
      <c r="AN149" s="39"/>
    </row>
    <row r="150" spans="1:40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 s="39"/>
      <c r="AG150"/>
      <c r="AH150"/>
      <c r="AI150"/>
      <c r="AJ150" s="39"/>
      <c r="AK150" s="39"/>
      <c r="AL150" s="39"/>
      <c r="AM150" s="39"/>
      <c r="AN150" s="39"/>
    </row>
    <row r="151" spans="1:40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 s="39"/>
      <c r="AG151"/>
      <c r="AH151"/>
      <c r="AI151"/>
      <c r="AJ151" s="39"/>
      <c r="AK151" s="39"/>
      <c r="AL151" s="39"/>
      <c r="AM151" s="39"/>
      <c r="AN151" s="39"/>
    </row>
    <row r="152" spans="1:40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 s="39"/>
      <c r="AG152"/>
      <c r="AH152"/>
      <c r="AI152"/>
      <c r="AJ152" s="39"/>
      <c r="AK152" s="39"/>
      <c r="AL152" s="39"/>
      <c r="AM152" s="39"/>
      <c r="AN152" s="39"/>
    </row>
    <row r="153" spans="1:40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 s="39"/>
      <c r="AG153"/>
      <c r="AH153"/>
      <c r="AI153"/>
      <c r="AJ153" s="39"/>
      <c r="AK153" s="39"/>
      <c r="AL153" s="39"/>
      <c r="AM153" s="39"/>
      <c r="AN153" s="39"/>
    </row>
    <row r="154" spans="1:40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 s="39"/>
      <c r="AG154"/>
      <c r="AH154"/>
      <c r="AI154"/>
      <c r="AJ154" s="39"/>
      <c r="AK154" s="39"/>
      <c r="AL154" s="39"/>
      <c r="AM154" s="39"/>
      <c r="AN154" s="39"/>
    </row>
    <row r="155" spans="1:40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 s="39"/>
      <c r="AG155"/>
      <c r="AH155"/>
      <c r="AI155"/>
      <c r="AJ155" s="39"/>
      <c r="AK155" s="39"/>
      <c r="AL155" s="39"/>
      <c r="AM155" s="39"/>
      <c r="AN155" s="39"/>
    </row>
    <row r="156" spans="1:40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 s="39"/>
      <c r="AG156"/>
      <c r="AH156"/>
      <c r="AI156"/>
      <c r="AJ156" s="39"/>
      <c r="AK156" s="39"/>
      <c r="AL156" s="39"/>
      <c r="AM156" s="39"/>
      <c r="AN156" s="39"/>
    </row>
    <row r="157" spans="1:40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 s="39"/>
      <c r="AG157"/>
      <c r="AH157"/>
      <c r="AI157"/>
      <c r="AJ157" s="39"/>
      <c r="AK157" s="39"/>
      <c r="AL157" s="39"/>
      <c r="AM157" s="39"/>
      <c r="AN157" s="39"/>
    </row>
    <row r="158" spans="1:40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 s="39"/>
      <c r="AG158"/>
      <c r="AH158"/>
      <c r="AI158"/>
      <c r="AJ158" s="39"/>
      <c r="AK158" s="39"/>
      <c r="AL158" s="39"/>
      <c r="AM158" s="39"/>
      <c r="AN158" s="39"/>
    </row>
    <row r="159" spans="1:40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 s="39"/>
      <c r="AG159"/>
      <c r="AH159"/>
      <c r="AI159"/>
      <c r="AJ159" s="39"/>
      <c r="AK159" s="39"/>
      <c r="AL159" s="39"/>
      <c r="AM159" s="39"/>
      <c r="AN159" s="39"/>
    </row>
    <row r="160" spans="1:40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 s="39"/>
      <c r="AG160"/>
      <c r="AH160"/>
      <c r="AI160"/>
      <c r="AJ160" s="39"/>
      <c r="AK160" s="39"/>
      <c r="AL160" s="39"/>
      <c r="AM160" s="39"/>
      <c r="AN160" s="39"/>
    </row>
    <row r="161" spans="1:40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 s="39"/>
      <c r="AG161"/>
      <c r="AH161"/>
      <c r="AI161"/>
      <c r="AJ161" s="39"/>
      <c r="AK161" s="39"/>
      <c r="AL161" s="39"/>
      <c r="AM161" s="39"/>
      <c r="AN161" s="39"/>
    </row>
    <row r="162" spans="1:40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 s="39"/>
      <c r="AG162"/>
      <c r="AH162"/>
      <c r="AI162"/>
      <c r="AJ162" s="39"/>
      <c r="AK162" s="39"/>
      <c r="AL162" s="39"/>
      <c r="AM162" s="39"/>
      <c r="AN162" s="39"/>
    </row>
    <row r="163" spans="1:40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 s="39"/>
      <c r="AG163"/>
      <c r="AH163"/>
      <c r="AI163"/>
      <c r="AJ163" s="39"/>
      <c r="AK163" s="39"/>
      <c r="AL163" s="39"/>
      <c r="AM163" s="39"/>
      <c r="AN163" s="39"/>
    </row>
    <row r="164" spans="1:40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 s="39"/>
      <c r="AG164"/>
      <c r="AH164"/>
      <c r="AI164"/>
      <c r="AJ164" s="39"/>
      <c r="AK164" s="39"/>
      <c r="AL164" s="39"/>
      <c r="AM164" s="39"/>
      <c r="AN164" s="39"/>
    </row>
    <row r="165" spans="1:40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 s="39"/>
      <c r="AG165"/>
      <c r="AH165"/>
      <c r="AI165"/>
      <c r="AJ165" s="39"/>
      <c r="AK165" s="39"/>
      <c r="AL165" s="39"/>
      <c r="AM165" s="39"/>
      <c r="AN165" s="39"/>
    </row>
    <row r="166" spans="1:40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 s="39"/>
      <c r="AG166"/>
      <c r="AH166"/>
      <c r="AI166"/>
      <c r="AJ166" s="39"/>
      <c r="AK166" s="39"/>
      <c r="AL166" s="39"/>
      <c r="AM166" s="39"/>
      <c r="AN166" s="39"/>
    </row>
    <row r="167" spans="1:40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 s="39"/>
      <c r="AG167"/>
      <c r="AH167"/>
      <c r="AI167"/>
      <c r="AJ167" s="39"/>
      <c r="AK167" s="39"/>
      <c r="AL167" s="39"/>
      <c r="AM167" s="39"/>
      <c r="AN167" s="39"/>
    </row>
    <row r="168" spans="1:40" ht="33.7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 s="39"/>
      <c r="AG168"/>
      <c r="AH168"/>
      <c r="AI168"/>
      <c r="AJ168" s="39"/>
      <c r="AK168" s="39"/>
      <c r="AL168" s="39"/>
      <c r="AM168" s="39"/>
      <c r="AN168" s="39"/>
    </row>
    <row r="169" spans="1:40" ht="33.7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 s="39"/>
      <c r="AG169"/>
      <c r="AH169"/>
      <c r="AI169"/>
      <c r="AJ169" s="39"/>
      <c r="AK169" s="39"/>
      <c r="AL169" s="39"/>
      <c r="AM169" s="39"/>
      <c r="AN169" s="39"/>
    </row>
    <row r="170" spans="1:40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 s="39"/>
      <c r="AG170"/>
      <c r="AH170"/>
      <c r="AI170"/>
      <c r="AJ170" s="39"/>
      <c r="AK170" s="39"/>
      <c r="AL170" s="39"/>
      <c r="AM170" s="39"/>
      <c r="AN170" s="39"/>
    </row>
    <row r="171" spans="1:40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 s="39"/>
      <c r="AG171"/>
      <c r="AH171"/>
      <c r="AI171"/>
      <c r="AJ171" s="39"/>
      <c r="AK171" s="39"/>
      <c r="AL171" s="39"/>
      <c r="AM171" s="39"/>
      <c r="AN171" s="39"/>
    </row>
    <row r="172" spans="1:40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 s="39"/>
      <c r="AG172"/>
      <c r="AH172"/>
      <c r="AI172"/>
      <c r="AJ172" s="39"/>
      <c r="AK172" s="39"/>
      <c r="AL172" s="39"/>
      <c r="AM172" s="39"/>
      <c r="AN172" s="39"/>
    </row>
    <row r="173" spans="1:40" ht="33.7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 s="39"/>
      <c r="AG173"/>
      <c r="AH173"/>
      <c r="AI173"/>
      <c r="AJ173" s="39"/>
      <c r="AK173" s="39"/>
      <c r="AL173" s="39"/>
      <c r="AM173" s="39"/>
      <c r="AN173" s="39"/>
    </row>
    <row r="174" spans="1:40" ht="33.7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 s="39"/>
      <c r="AG174"/>
      <c r="AH174"/>
      <c r="AI174"/>
      <c r="AJ174" s="39"/>
      <c r="AK174" s="39"/>
      <c r="AL174" s="39"/>
      <c r="AM174" s="39"/>
      <c r="AN174" s="39"/>
    </row>
    <row r="175" spans="1:40" ht="33.7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 s="39"/>
      <c r="AG175"/>
      <c r="AH175"/>
      <c r="AI175"/>
      <c r="AJ175" s="39"/>
      <c r="AK175" s="39"/>
      <c r="AL175" s="39"/>
      <c r="AM175" s="39"/>
      <c r="AN175" s="39"/>
    </row>
    <row r="176" spans="1:40" ht="33.7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 s="39"/>
      <c r="AG176"/>
      <c r="AH176"/>
      <c r="AI176"/>
      <c r="AJ176" s="39"/>
      <c r="AK176" s="39"/>
      <c r="AL176" s="39"/>
      <c r="AM176" s="39"/>
      <c r="AN176" s="39"/>
    </row>
    <row r="177" spans="1:40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 s="39"/>
      <c r="AG177"/>
      <c r="AH177"/>
      <c r="AI177"/>
      <c r="AJ177" s="39"/>
      <c r="AK177" s="39"/>
      <c r="AL177" s="39"/>
      <c r="AM177" s="39"/>
      <c r="AN177" s="39"/>
    </row>
    <row r="178" spans="1:40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 s="39"/>
      <c r="AG178"/>
      <c r="AH178"/>
      <c r="AI178"/>
      <c r="AJ178" s="39"/>
      <c r="AK178" s="39"/>
      <c r="AL178" s="39"/>
      <c r="AM178" s="39"/>
      <c r="AN178" s="39"/>
    </row>
    <row r="179" spans="1:40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 s="39"/>
      <c r="AG179"/>
      <c r="AH179"/>
      <c r="AI179"/>
      <c r="AJ179" s="39"/>
      <c r="AK179" s="39"/>
      <c r="AL179" s="39"/>
      <c r="AM179" s="39"/>
      <c r="AN179" s="39"/>
    </row>
    <row r="180" spans="1:40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 s="39"/>
      <c r="AG180"/>
      <c r="AH180"/>
      <c r="AI180"/>
      <c r="AJ180" s="39"/>
      <c r="AK180" s="39"/>
      <c r="AL180" s="39"/>
      <c r="AM180" s="39"/>
      <c r="AN180" s="39"/>
    </row>
    <row r="181" spans="1:40" ht="33.7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 s="39"/>
      <c r="AG181"/>
      <c r="AH181"/>
      <c r="AI181"/>
      <c r="AJ181" s="39"/>
      <c r="AK181" s="39"/>
      <c r="AL181" s="39"/>
      <c r="AM181" s="39"/>
      <c r="AN181" s="39"/>
    </row>
    <row r="182" spans="1:40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 s="39"/>
      <c r="AG182"/>
      <c r="AH182"/>
      <c r="AI182"/>
      <c r="AJ182" s="39"/>
      <c r="AK182" s="39"/>
      <c r="AL182" s="39"/>
      <c r="AM182" s="39"/>
      <c r="AN182" s="39"/>
    </row>
    <row r="183" spans="1:40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 s="39"/>
      <c r="AG183"/>
      <c r="AH183"/>
      <c r="AI183"/>
      <c r="AJ183" s="39"/>
      <c r="AK183" s="39"/>
      <c r="AL183" s="39"/>
      <c r="AM183" s="39"/>
      <c r="AN183" s="39"/>
    </row>
    <row r="184" spans="1:40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 s="39"/>
      <c r="AG184"/>
      <c r="AH184"/>
      <c r="AI184"/>
      <c r="AJ184" s="39"/>
      <c r="AK184" s="39"/>
      <c r="AL184" s="39"/>
      <c r="AM184" s="39"/>
      <c r="AN184" s="39"/>
    </row>
    <row r="185" spans="1:40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 s="39"/>
      <c r="AG185"/>
      <c r="AH185"/>
      <c r="AI185"/>
      <c r="AJ185" s="39"/>
      <c r="AK185" s="39"/>
      <c r="AL185" s="39"/>
      <c r="AM185" s="39"/>
      <c r="AN185" s="39"/>
    </row>
    <row r="186" spans="1:40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 s="39"/>
      <c r="AG186"/>
      <c r="AH186"/>
      <c r="AI186"/>
      <c r="AJ186" s="39"/>
      <c r="AK186" s="39"/>
      <c r="AL186" s="39"/>
      <c r="AM186" s="39"/>
      <c r="AN186" s="39"/>
    </row>
    <row r="187" spans="1:40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 s="39"/>
      <c r="AG187"/>
      <c r="AH187"/>
      <c r="AI187"/>
      <c r="AJ187" s="39"/>
      <c r="AK187" s="39"/>
      <c r="AL187" s="39"/>
      <c r="AM187" s="39"/>
      <c r="AN187" s="39"/>
    </row>
    <row r="188" spans="1:40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 s="39"/>
      <c r="AG188"/>
      <c r="AH188"/>
      <c r="AI188"/>
      <c r="AJ188" s="39"/>
      <c r="AK188" s="39"/>
      <c r="AL188" s="39"/>
      <c r="AM188" s="39"/>
      <c r="AN188" s="39"/>
    </row>
    <row r="189" spans="1:40" ht="33.7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 s="39"/>
      <c r="AG189"/>
      <c r="AH189"/>
      <c r="AI189"/>
      <c r="AJ189" s="39"/>
      <c r="AK189" s="39"/>
      <c r="AL189" s="39"/>
      <c r="AM189" s="39"/>
      <c r="AN189" s="39"/>
    </row>
    <row r="190" spans="1:40" ht="22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 s="39"/>
      <c r="AG190"/>
      <c r="AH190"/>
      <c r="AI190"/>
      <c r="AJ190" s="39"/>
      <c r="AK190" s="39"/>
      <c r="AL190" s="39"/>
      <c r="AM190" s="39"/>
      <c r="AN190" s="39"/>
    </row>
    <row r="191" spans="1:40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 s="39"/>
      <c r="AG191"/>
      <c r="AH191"/>
      <c r="AI191"/>
      <c r="AJ191" s="39"/>
      <c r="AK191" s="39"/>
      <c r="AL191" s="39"/>
      <c r="AM191" s="39"/>
      <c r="AN191" s="39"/>
    </row>
    <row r="192" spans="1:40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 s="39"/>
      <c r="AG192"/>
      <c r="AH192"/>
      <c r="AI192"/>
      <c r="AJ192" s="39"/>
      <c r="AK192" s="39"/>
      <c r="AL192" s="39"/>
      <c r="AM192" s="39"/>
      <c r="AN192" s="39"/>
    </row>
    <row r="193" spans="1:40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 s="39"/>
      <c r="AG193"/>
      <c r="AH193"/>
      <c r="AI193"/>
      <c r="AJ193" s="39"/>
      <c r="AK193" s="39"/>
      <c r="AL193" s="39"/>
      <c r="AM193" s="39"/>
      <c r="AN193" s="39"/>
    </row>
    <row r="194" spans="1:40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 s="39"/>
      <c r="AG194"/>
      <c r="AH194"/>
      <c r="AI194"/>
      <c r="AJ194" s="39"/>
      <c r="AK194" s="39"/>
      <c r="AL194" s="39"/>
      <c r="AM194" s="39"/>
      <c r="AN194" s="39"/>
    </row>
    <row r="195" spans="1:40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 s="39"/>
      <c r="AG195"/>
      <c r="AH195"/>
      <c r="AI195"/>
      <c r="AJ195" s="39"/>
      <c r="AK195" s="39"/>
      <c r="AL195" s="39"/>
      <c r="AM195" s="39"/>
      <c r="AN195" s="39"/>
    </row>
    <row r="196" spans="1:40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 s="39"/>
      <c r="AG196"/>
      <c r="AH196"/>
      <c r="AI196"/>
      <c r="AJ196" s="39"/>
      <c r="AK196" s="39"/>
      <c r="AL196" s="39"/>
      <c r="AM196" s="39"/>
      <c r="AN196" s="39"/>
    </row>
    <row r="197" spans="1:40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 s="39"/>
      <c r="AG197"/>
      <c r="AH197"/>
      <c r="AI197"/>
      <c r="AJ197" s="39"/>
      <c r="AK197" s="39"/>
      <c r="AL197" s="39"/>
      <c r="AM197" s="39"/>
      <c r="AN197" s="39"/>
    </row>
    <row r="198" spans="1:40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 s="39"/>
      <c r="AG198"/>
      <c r="AH198"/>
      <c r="AI198"/>
      <c r="AJ198" s="39"/>
      <c r="AK198" s="39"/>
      <c r="AL198" s="39"/>
      <c r="AM198" s="39"/>
      <c r="AN198" s="39"/>
    </row>
    <row r="199" spans="1:40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 s="39"/>
      <c r="AG199"/>
      <c r="AH199"/>
      <c r="AI199"/>
      <c r="AJ199" s="39"/>
      <c r="AK199" s="39"/>
      <c r="AL199" s="39"/>
      <c r="AM199" s="39"/>
      <c r="AN199" s="39"/>
    </row>
    <row r="200" spans="1:40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 s="39"/>
      <c r="AG200"/>
      <c r="AH200"/>
      <c r="AI200"/>
      <c r="AJ200" s="39"/>
      <c r="AK200" s="39"/>
      <c r="AL200" s="39"/>
      <c r="AM200" s="39"/>
      <c r="AN200" s="39"/>
    </row>
    <row r="201" spans="1:40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 s="39"/>
      <c r="AG201"/>
      <c r="AH201"/>
      <c r="AI201"/>
      <c r="AJ201" s="39"/>
      <c r="AK201" s="39"/>
      <c r="AL201" s="39"/>
      <c r="AM201" s="39"/>
      <c r="AN201" s="39"/>
    </row>
    <row r="202" spans="1:40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 s="39"/>
      <c r="AG202"/>
      <c r="AH202"/>
      <c r="AI202"/>
      <c r="AJ202" s="39"/>
      <c r="AK202" s="39"/>
      <c r="AL202" s="39"/>
      <c r="AM202" s="39"/>
      <c r="AN202" s="39"/>
    </row>
    <row r="203" spans="1:40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 s="39"/>
      <c r="AG203"/>
      <c r="AH203"/>
      <c r="AI203"/>
      <c r="AJ203" s="39"/>
      <c r="AK203" s="39"/>
      <c r="AL203" s="39"/>
      <c r="AM203" s="39"/>
      <c r="AN203" s="39"/>
    </row>
    <row r="204" spans="1:40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 s="39"/>
      <c r="AG204"/>
      <c r="AH204"/>
      <c r="AI204"/>
      <c r="AJ204" s="39"/>
      <c r="AK204" s="39"/>
      <c r="AL204" s="39"/>
      <c r="AM204" s="39"/>
      <c r="AN204" s="39"/>
    </row>
    <row r="205" spans="1:40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 s="39"/>
      <c r="AG205"/>
      <c r="AH205"/>
      <c r="AI205"/>
      <c r="AJ205" s="39"/>
      <c r="AK205" s="39"/>
      <c r="AL205" s="39"/>
      <c r="AM205" s="39"/>
      <c r="AN205" s="39"/>
    </row>
    <row r="206" spans="37:40" ht="22.5" customHeight="1">
      <c r="AK206" s="5"/>
      <c r="AL206" s="5"/>
      <c r="AM206" s="5"/>
      <c r="AN206" s="5"/>
    </row>
    <row r="207" spans="37:40" ht="22.5" customHeight="1">
      <c r="AK207" s="5"/>
      <c r="AL207" s="5"/>
      <c r="AM207" s="5"/>
      <c r="AN207" s="5"/>
    </row>
    <row r="208" spans="37:40" ht="45" customHeight="1">
      <c r="AK208" s="5"/>
      <c r="AL208" s="5"/>
      <c r="AM208" s="5"/>
      <c r="AN208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4"/>
  <sheetViews>
    <sheetView tabSelected="1" view="pageBreakPreview" zoomScale="140" zoomScaleNormal="130" zoomScaleSheetLayoutView="140" zoomScalePageLayoutView="0" workbookViewId="0" topLeftCell="A1">
      <selection activeCell="A5" sqref="A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194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195</v>
      </c>
    </row>
    <row r="4" spans="1:11" ht="24" customHeight="1">
      <c r="A4" s="40" t="s">
        <v>1</v>
      </c>
      <c r="B4" s="74" t="str">
        <f>'HOD-HOA-DH Wise'!B2</f>
        <v>03700</v>
      </c>
      <c r="C4" s="75" t="str">
        <f>_xlfn.IFERROR(VLOOKUP(B4,'HOD-HOA-DH Wise'!B:E,4,0),"All Demands")</f>
        <v>PROHIBITION AND EXCISE (Home, Prohibition and Excise Department)</v>
      </c>
      <c r="E4" s="12"/>
      <c r="H4" s="24"/>
      <c r="I4" s="27" t="s">
        <v>196</v>
      </c>
      <c r="J4" s="27"/>
      <c r="K4" s="27"/>
    </row>
    <row r="5" spans="1:11" ht="45">
      <c r="A5" s="44" t="s">
        <v>197</v>
      </c>
      <c r="B5" s="45" t="s">
        <v>198</v>
      </c>
      <c r="C5" s="20" t="str">
        <f>IF(B5="(All)","All Heads of Departments","")</f>
        <v>All Heads of Departments</v>
      </c>
      <c r="E5" s="12"/>
      <c r="G5" s="28" t="s">
        <v>199</v>
      </c>
      <c r="H5" s="25"/>
      <c r="I5" s="28"/>
      <c r="J5" s="26"/>
      <c r="K5" s="27"/>
    </row>
    <row r="6" spans="1:11" ht="24">
      <c r="A6" s="44" t="s">
        <v>34</v>
      </c>
      <c r="B6" s="45" t="s">
        <v>198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200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201</v>
      </c>
      <c r="I8" s="47"/>
      <c r="J8" s="47"/>
      <c r="K8" s="49"/>
      <c r="L8"/>
    </row>
    <row r="9" spans="1:12" ht="36">
      <c r="A9" s="58" t="s">
        <v>202</v>
      </c>
      <c r="B9" s="50" t="s">
        <v>203</v>
      </c>
      <c r="C9" s="50" t="s">
        <v>204</v>
      </c>
      <c r="D9" s="50" t="s">
        <v>205</v>
      </c>
      <c r="E9" s="50" t="s">
        <v>206</v>
      </c>
      <c r="F9" s="50" t="s">
        <v>30</v>
      </c>
      <c r="G9" s="50" t="s">
        <v>207</v>
      </c>
      <c r="H9" s="51" t="s">
        <v>208</v>
      </c>
      <c r="I9" s="51" t="s">
        <v>209</v>
      </c>
      <c r="J9" s="51" t="s">
        <v>210</v>
      </c>
      <c r="K9" s="52" t="s">
        <v>211</v>
      </c>
      <c r="L9" s="18"/>
    </row>
    <row r="10" spans="1:12" ht="24">
      <c r="A10" s="53" t="s">
        <v>212</v>
      </c>
      <c r="B10" s="41" t="s">
        <v>212</v>
      </c>
      <c r="C10" s="41" t="s">
        <v>212</v>
      </c>
      <c r="D10" s="41" t="s">
        <v>212</v>
      </c>
      <c r="E10" s="41" t="s">
        <v>212</v>
      </c>
      <c r="F10" s="41" t="s">
        <v>212</v>
      </c>
      <c r="G10" s="41" t="s">
        <v>212</v>
      </c>
      <c r="H10" s="54"/>
      <c r="I10" s="54"/>
      <c r="J10" s="54"/>
      <c r="K10" s="55"/>
      <c r="L10"/>
    </row>
    <row r="11" spans="1:12" ht="15" customHeight="1">
      <c r="A11" s="53">
        <v>3701</v>
      </c>
      <c r="B11" s="41" t="s">
        <v>51</v>
      </c>
      <c r="C11" s="41" t="s">
        <v>52</v>
      </c>
      <c r="D11" s="41">
        <v>30101</v>
      </c>
      <c r="E11" s="41" t="s">
        <v>56</v>
      </c>
      <c r="F11" s="41" t="s">
        <v>61</v>
      </c>
      <c r="G11" s="41" t="s">
        <v>59</v>
      </c>
      <c r="H11" s="54">
        <v>39527</v>
      </c>
      <c r="I11" s="54">
        <v>43010</v>
      </c>
      <c r="J11" s="54">
        <v>37762</v>
      </c>
      <c r="K11" s="55">
        <v>39272</v>
      </c>
      <c r="L11"/>
    </row>
    <row r="12" spans="1:12" ht="15" customHeight="1">
      <c r="A12" s="53"/>
      <c r="B12" s="41"/>
      <c r="C12" s="41"/>
      <c r="D12" s="41">
        <v>30102</v>
      </c>
      <c r="E12" s="41" t="s">
        <v>64</v>
      </c>
      <c r="F12" s="41" t="s">
        <v>61</v>
      </c>
      <c r="G12" s="41" t="s">
        <v>59</v>
      </c>
      <c r="H12" s="54">
        <v>274</v>
      </c>
      <c r="I12" s="54">
        <v>237</v>
      </c>
      <c r="J12" s="54">
        <v>263</v>
      </c>
      <c r="K12" s="55">
        <v>274</v>
      </c>
      <c r="L12"/>
    </row>
    <row r="13" spans="1:12" ht="15" customHeight="1">
      <c r="A13" s="53"/>
      <c r="B13" s="41"/>
      <c r="C13" s="41"/>
      <c r="D13" s="41">
        <v>30103</v>
      </c>
      <c r="E13" s="41" t="s">
        <v>66</v>
      </c>
      <c r="F13" s="41" t="s">
        <v>61</v>
      </c>
      <c r="G13" s="41" t="s">
        <v>59</v>
      </c>
      <c r="H13" s="54">
        <v>16</v>
      </c>
      <c r="I13" s="54">
        <v>34</v>
      </c>
      <c r="J13" s="54">
        <v>45</v>
      </c>
      <c r="K13" s="55">
        <v>45</v>
      </c>
      <c r="L13"/>
    </row>
    <row r="14" spans="1:12" ht="15" customHeight="1">
      <c r="A14" s="53"/>
      <c r="B14" s="41"/>
      <c r="C14" s="41"/>
      <c r="D14" s="41">
        <v>30104</v>
      </c>
      <c r="E14" s="41" t="s">
        <v>68</v>
      </c>
      <c r="F14" s="41" t="s">
        <v>61</v>
      </c>
      <c r="G14" s="41" t="s">
        <v>59</v>
      </c>
      <c r="H14" s="54">
        <v>429</v>
      </c>
      <c r="I14" s="54">
        <v>309</v>
      </c>
      <c r="J14" s="54">
        <v>480</v>
      </c>
      <c r="K14" s="55">
        <v>322</v>
      </c>
      <c r="L14"/>
    </row>
    <row r="15" spans="1:12" ht="15" customHeight="1">
      <c r="A15" s="53"/>
      <c r="B15" s="41"/>
      <c r="C15" s="41"/>
      <c r="D15" s="41">
        <v>30106</v>
      </c>
      <c r="E15" s="41" t="s">
        <v>70</v>
      </c>
      <c r="F15" s="41" t="s">
        <v>61</v>
      </c>
      <c r="G15" s="41" t="s">
        <v>59</v>
      </c>
      <c r="H15" s="54">
        <v>4125</v>
      </c>
      <c r="I15" s="54">
        <v>4471</v>
      </c>
      <c r="J15" s="54">
        <v>4139</v>
      </c>
      <c r="K15" s="55">
        <v>4470</v>
      </c>
      <c r="L15"/>
    </row>
    <row r="16" spans="1:12" ht="15" customHeight="1">
      <c r="A16" s="53"/>
      <c r="B16" s="41"/>
      <c r="C16" s="41"/>
      <c r="D16" s="41">
        <v>30107</v>
      </c>
      <c r="E16" s="41" t="s">
        <v>72</v>
      </c>
      <c r="F16" s="41" t="s">
        <v>61</v>
      </c>
      <c r="G16" s="41" t="s">
        <v>59</v>
      </c>
      <c r="H16" s="54">
        <v>0</v>
      </c>
      <c r="I16" s="54">
        <v>95</v>
      </c>
      <c r="J16" s="54">
        <v>0</v>
      </c>
      <c r="K16" s="55">
        <v>0</v>
      </c>
      <c r="L16"/>
    </row>
    <row r="17" spans="1:12" ht="15" customHeight="1">
      <c r="A17" s="53"/>
      <c r="B17" s="41"/>
      <c r="C17" s="41"/>
      <c r="D17" s="41">
        <v>30108</v>
      </c>
      <c r="E17" s="41" t="s">
        <v>74</v>
      </c>
      <c r="F17" s="41" t="s">
        <v>61</v>
      </c>
      <c r="G17" s="41" t="s">
        <v>59</v>
      </c>
      <c r="H17" s="54">
        <v>734</v>
      </c>
      <c r="I17" s="54">
        <v>869</v>
      </c>
      <c r="J17" s="54">
        <v>684</v>
      </c>
      <c r="K17" s="55">
        <v>726</v>
      </c>
      <c r="L17"/>
    </row>
    <row r="18" spans="1:12" ht="15" customHeight="1">
      <c r="A18" s="53"/>
      <c r="B18" s="41"/>
      <c r="C18" s="41"/>
      <c r="D18" s="41">
        <v>30301</v>
      </c>
      <c r="E18" s="41" t="s">
        <v>76</v>
      </c>
      <c r="F18" s="41" t="s">
        <v>61</v>
      </c>
      <c r="G18" s="41" t="s">
        <v>59</v>
      </c>
      <c r="H18" s="54">
        <v>7965</v>
      </c>
      <c r="I18" s="54">
        <v>15913</v>
      </c>
      <c r="J18" s="54">
        <v>12840</v>
      </c>
      <c r="K18" s="55">
        <v>16495</v>
      </c>
      <c r="L18"/>
    </row>
    <row r="19" spans="1:12" ht="15" customHeight="1">
      <c r="A19" s="53"/>
      <c r="B19" s="41"/>
      <c r="C19" s="41"/>
      <c r="D19" s="41">
        <v>30401</v>
      </c>
      <c r="E19" s="41" t="s">
        <v>80</v>
      </c>
      <c r="F19" s="41" t="s">
        <v>61</v>
      </c>
      <c r="G19" s="41" t="s">
        <v>59</v>
      </c>
      <c r="H19" s="54">
        <v>333</v>
      </c>
      <c r="I19" s="54">
        <v>154</v>
      </c>
      <c r="J19" s="54">
        <v>205</v>
      </c>
      <c r="K19" s="55">
        <v>216</v>
      </c>
      <c r="L19"/>
    </row>
    <row r="20" spans="1:12" ht="15" customHeight="1">
      <c r="A20" s="53"/>
      <c r="B20" s="41"/>
      <c r="C20" s="41"/>
      <c r="D20" s="41">
        <v>30402</v>
      </c>
      <c r="E20" s="41" t="s">
        <v>82</v>
      </c>
      <c r="F20" s="41" t="s">
        <v>61</v>
      </c>
      <c r="G20" s="41" t="s">
        <v>59</v>
      </c>
      <c r="H20" s="54">
        <v>0</v>
      </c>
      <c r="I20" s="54">
        <v>9</v>
      </c>
      <c r="J20" s="54">
        <v>0</v>
      </c>
      <c r="K20" s="55">
        <v>0</v>
      </c>
      <c r="L20"/>
    </row>
    <row r="21" spans="1:12" ht="15" customHeight="1">
      <c r="A21" s="53"/>
      <c r="B21" s="41"/>
      <c r="C21" s="41"/>
      <c r="D21" s="41">
        <v>30501</v>
      </c>
      <c r="E21" s="41" t="s">
        <v>86</v>
      </c>
      <c r="F21" s="41" t="s">
        <v>61</v>
      </c>
      <c r="G21" s="41" t="s">
        <v>59</v>
      </c>
      <c r="H21" s="54">
        <v>62</v>
      </c>
      <c r="I21" s="54">
        <v>103</v>
      </c>
      <c r="J21" s="54">
        <v>70</v>
      </c>
      <c r="K21" s="55">
        <v>83</v>
      </c>
      <c r="L21"/>
    </row>
    <row r="22" spans="1:12" ht="15" customHeight="1">
      <c r="A22" s="53"/>
      <c r="B22" s="41"/>
      <c r="C22" s="41"/>
      <c r="D22" s="41">
        <v>30502</v>
      </c>
      <c r="E22" s="41" t="s">
        <v>88</v>
      </c>
      <c r="F22" s="41" t="s">
        <v>61</v>
      </c>
      <c r="G22" s="41" t="s">
        <v>59</v>
      </c>
      <c r="H22" s="54">
        <v>600</v>
      </c>
      <c r="I22" s="54">
        <v>624</v>
      </c>
      <c r="J22" s="54">
        <v>674</v>
      </c>
      <c r="K22" s="55">
        <v>674</v>
      </c>
      <c r="L22"/>
    </row>
    <row r="23" spans="1:12" ht="15" customHeight="1">
      <c r="A23" s="53"/>
      <c r="B23" s="41"/>
      <c r="C23" s="41"/>
      <c r="D23" s="41">
        <v>30503</v>
      </c>
      <c r="E23" s="41" t="s">
        <v>90</v>
      </c>
      <c r="F23" s="41" t="s">
        <v>61</v>
      </c>
      <c r="G23" s="41" t="s">
        <v>59</v>
      </c>
      <c r="H23" s="54">
        <v>15</v>
      </c>
      <c r="I23" s="54">
        <v>23</v>
      </c>
      <c r="J23" s="54">
        <v>33</v>
      </c>
      <c r="K23" s="55">
        <v>34</v>
      </c>
      <c r="L23"/>
    </row>
    <row r="24" spans="1:12" ht="15" customHeight="1">
      <c r="A24" s="53"/>
      <c r="B24" s="41"/>
      <c r="C24" s="41"/>
      <c r="D24" s="41">
        <v>30504</v>
      </c>
      <c r="E24" s="41" t="s">
        <v>92</v>
      </c>
      <c r="F24" s="41" t="s">
        <v>61</v>
      </c>
      <c r="G24" s="41" t="s">
        <v>59</v>
      </c>
      <c r="H24" s="54">
        <v>78</v>
      </c>
      <c r="I24" s="54">
        <v>78</v>
      </c>
      <c r="J24" s="54">
        <v>54</v>
      </c>
      <c r="K24" s="55">
        <v>54</v>
      </c>
      <c r="L24"/>
    </row>
    <row r="25" spans="1:12" ht="15" customHeight="1">
      <c r="A25" s="53"/>
      <c r="B25" s="41"/>
      <c r="C25" s="41"/>
      <c r="D25" s="41">
        <v>30505</v>
      </c>
      <c r="E25" s="41" t="s">
        <v>94</v>
      </c>
      <c r="F25" s="41" t="s">
        <v>61</v>
      </c>
      <c r="G25" s="41" t="s">
        <v>59</v>
      </c>
      <c r="H25" s="54">
        <v>0</v>
      </c>
      <c r="I25" s="54">
        <v>1</v>
      </c>
      <c r="J25" s="54">
        <v>0</v>
      </c>
      <c r="K25" s="55">
        <v>1</v>
      </c>
      <c r="L25"/>
    </row>
    <row r="26" spans="1:12" ht="15" customHeight="1">
      <c r="A26" s="53"/>
      <c r="B26" s="41"/>
      <c r="C26" s="41"/>
      <c r="D26" s="41">
        <v>31901</v>
      </c>
      <c r="E26" s="41" t="s">
        <v>98</v>
      </c>
      <c r="F26" s="41" t="s">
        <v>61</v>
      </c>
      <c r="G26" s="41" t="s">
        <v>59</v>
      </c>
      <c r="H26" s="54">
        <v>0</v>
      </c>
      <c r="I26" s="54">
        <v>1</v>
      </c>
      <c r="J26" s="54">
        <v>0</v>
      </c>
      <c r="K26" s="55">
        <v>1</v>
      </c>
      <c r="L26"/>
    </row>
    <row r="27" spans="1:12" ht="15" customHeight="1">
      <c r="A27" s="53"/>
      <c r="B27" s="41"/>
      <c r="C27" s="41"/>
      <c r="D27" s="41">
        <v>32102</v>
      </c>
      <c r="E27" s="41" t="s">
        <v>102</v>
      </c>
      <c r="F27" s="41" t="s">
        <v>61</v>
      </c>
      <c r="G27" s="41" t="s">
        <v>59</v>
      </c>
      <c r="H27" s="54">
        <v>20</v>
      </c>
      <c r="I27" s="54">
        <v>7</v>
      </c>
      <c r="J27" s="54">
        <v>25</v>
      </c>
      <c r="K27" s="55">
        <v>26</v>
      </c>
      <c r="L27"/>
    </row>
    <row r="28" spans="1:12" ht="15" customHeight="1">
      <c r="A28" s="53"/>
      <c r="B28" s="41"/>
      <c r="C28" s="41"/>
      <c r="D28" s="41">
        <v>33301</v>
      </c>
      <c r="E28" s="41" t="s">
        <v>106</v>
      </c>
      <c r="F28" s="41" t="s">
        <v>61</v>
      </c>
      <c r="G28" s="41" t="s">
        <v>59</v>
      </c>
      <c r="H28" s="54">
        <v>35</v>
      </c>
      <c r="I28" s="54">
        <v>50</v>
      </c>
      <c r="J28" s="54">
        <v>72</v>
      </c>
      <c r="K28" s="55">
        <v>76</v>
      </c>
      <c r="L28"/>
    </row>
    <row r="29" spans="1:12" ht="15" customHeight="1">
      <c r="A29" s="53"/>
      <c r="B29" s="41"/>
      <c r="C29" s="41"/>
      <c r="D29" s="41">
        <v>33304</v>
      </c>
      <c r="E29" s="41" t="s">
        <v>108</v>
      </c>
      <c r="F29" s="41" t="s">
        <v>61</v>
      </c>
      <c r="G29" s="41" t="s">
        <v>59</v>
      </c>
      <c r="H29" s="54">
        <v>144</v>
      </c>
      <c r="I29" s="54">
        <v>835</v>
      </c>
      <c r="J29" s="54">
        <v>902</v>
      </c>
      <c r="K29" s="55">
        <v>1072</v>
      </c>
      <c r="L29"/>
    </row>
    <row r="30" spans="1:12" ht="15" customHeight="1">
      <c r="A30" s="53"/>
      <c r="B30" s="41"/>
      <c r="C30" s="41"/>
      <c r="D30" s="41">
        <v>34501</v>
      </c>
      <c r="E30" s="41" t="s">
        <v>110</v>
      </c>
      <c r="F30" s="41" t="s">
        <v>61</v>
      </c>
      <c r="G30" s="41" t="s">
        <v>59</v>
      </c>
      <c r="H30" s="54">
        <v>498</v>
      </c>
      <c r="I30" s="54">
        <v>388</v>
      </c>
      <c r="J30" s="54">
        <v>528</v>
      </c>
      <c r="K30" s="55">
        <v>549</v>
      </c>
      <c r="L30"/>
    </row>
    <row r="31" spans="1:12" ht="15" customHeight="1">
      <c r="A31" s="53"/>
      <c r="B31" s="41"/>
      <c r="C31" s="41"/>
      <c r="D31" s="41">
        <v>34901</v>
      </c>
      <c r="E31" s="41" t="s">
        <v>114</v>
      </c>
      <c r="F31" s="41" t="s">
        <v>61</v>
      </c>
      <c r="G31" s="41" t="s">
        <v>59</v>
      </c>
      <c r="H31" s="54">
        <v>470</v>
      </c>
      <c r="I31" s="54">
        <v>627</v>
      </c>
      <c r="J31" s="54">
        <v>600</v>
      </c>
      <c r="K31" s="55">
        <v>624</v>
      </c>
      <c r="L31"/>
    </row>
    <row r="32" spans="1:12" ht="15" customHeight="1">
      <c r="A32" s="53"/>
      <c r="B32" s="41"/>
      <c r="C32" s="41"/>
      <c r="D32" s="41">
        <v>34902</v>
      </c>
      <c r="E32" s="41" t="s">
        <v>116</v>
      </c>
      <c r="F32" s="41" t="s">
        <v>61</v>
      </c>
      <c r="G32" s="41" t="s">
        <v>59</v>
      </c>
      <c r="H32" s="54">
        <v>-469</v>
      </c>
      <c r="I32" s="54">
        <v>-627</v>
      </c>
      <c r="J32" s="54">
        <v>-600</v>
      </c>
      <c r="K32" s="55">
        <v>-624</v>
      </c>
      <c r="L32"/>
    </row>
    <row r="33" spans="1:12" ht="15" customHeight="1">
      <c r="A33" s="53"/>
      <c r="B33" s="41"/>
      <c r="C33" s="41"/>
      <c r="D33" s="41">
        <v>35152</v>
      </c>
      <c r="E33" s="41" t="s">
        <v>120</v>
      </c>
      <c r="F33" s="41" t="s">
        <v>61</v>
      </c>
      <c r="G33" s="41" t="s">
        <v>123</v>
      </c>
      <c r="H33" s="54">
        <v>0</v>
      </c>
      <c r="I33" s="54">
        <v>1</v>
      </c>
      <c r="J33" s="54">
        <v>0</v>
      </c>
      <c r="K33" s="55">
        <v>1</v>
      </c>
      <c r="L33"/>
    </row>
    <row r="34" spans="1:12" ht="15" customHeight="1">
      <c r="A34" s="53"/>
      <c r="B34" s="41"/>
      <c r="C34" s="41"/>
      <c r="D34" s="41">
        <v>35901</v>
      </c>
      <c r="E34" s="41" t="s">
        <v>125</v>
      </c>
      <c r="F34" s="41" t="s">
        <v>61</v>
      </c>
      <c r="G34" s="41" t="s">
        <v>59</v>
      </c>
      <c r="H34" s="54">
        <v>0</v>
      </c>
      <c r="I34" s="54">
        <v>0</v>
      </c>
      <c r="J34" s="54">
        <v>4</v>
      </c>
      <c r="K34" s="55">
        <v>4</v>
      </c>
      <c r="L34"/>
    </row>
    <row r="35" spans="1:12" ht="15" customHeight="1">
      <c r="A35" s="53"/>
      <c r="B35" s="41"/>
      <c r="C35" s="41"/>
      <c r="D35" s="41">
        <v>37101</v>
      </c>
      <c r="E35" s="41" t="s">
        <v>127</v>
      </c>
      <c r="F35" s="41" t="s">
        <v>61</v>
      </c>
      <c r="G35" s="41" t="s">
        <v>59</v>
      </c>
      <c r="H35" s="54">
        <v>1024860</v>
      </c>
      <c r="I35" s="54">
        <v>1238247</v>
      </c>
      <c r="J35" s="54">
        <v>1178008</v>
      </c>
      <c r="K35" s="55">
        <v>1227200</v>
      </c>
      <c r="L35"/>
    </row>
    <row r="36" spans="1:12" ht="15" customHeight="1">
      <c r="A36" s="53"/>
      <c r="B36" s="41"/>
      <c r="C36" s="41"/>
      <c r="D36" s="41">
        <v>37601</v>
      </c>
      <c r="E36" s="41" t="s">
        <v>98</v>
      </c>
      <c r="F36" s="41" t="s">
        <v>61</v>
      </c>
      <c r="G36" s="41" t="s">
        <v>59</v>
      </c>
      <c r="H36" s="54">
        <v>0</v>
      </c>
      <c r="I36" s="54">
        <v>1</v>
      </c>
      <c r="J36" s="54">
        <v>30672</v>
      </c>
      <c r="K36" s="55">
        <v>5706</v>
      </c>
      <c r="L36"/>
    </row>
    <row r="37" spans="1:12" ht="15" customHeight="1">
      <c r="A37" s="53"/>
      <c r="B37" s="41"/>
      <c r="C37" s="41"/>
      <c r="D37" s="41">
        <v>37602</v>
      </c>
      <c r="E37" s="41" t="s">
        <v>131</v>
      </c>
      <c r="F37" s="41" t="s">
        <v>61</v>
      </c>
      <c r="G37" s="41" t="s">
        <v>59</v>
      </c>
      <c r="H37" s="54">
        <v>448</v>
      </c>
      <c r="I37" s="54">
        <v>800</v>
      </c>
      <c r="J37" s="54">
        <v>800</v>
      </c>
      <c r="K37" s="55">
        <v>832</v>
      </c>
      <c r="L37"/>
    </row>
    <row r="38" spans="1:12" ht="15" customHeight="1">
      <c r="A38" s="53"/>
      <c r="B38" s="41"/>
      <c r="C38" s="41"/>
      <c r="D38" s="41">
        <v>37603</v>
      </c>
      <c r="E38" s="41" t="s">
        <v>133</v>
      </c>
      <c r="F38" s="41" t="s">
        <v>61</v>
      </c>
      <c r="G38" s="41" t="s">
        <v>59</v>
      </c>
      <c r="H38" s="54">
        <v>597</v>
      </c>
      <c r="I38" s="54">
        <v>566</v>
      </c>
      <c r="J38" s="54">
        <v>869</v>
      </c>
      <c r="K38" s="55">
        <v>912</v>
      </c>
      <c r="L38"/>
    </row>
    <row r="39" spans="1:12" ht="15" customHeight="1">
      <c r="A39" s="53"/>
      <c r="B39" s="41" t="s">
        <v>135</v>
      </c>
      <c r="C39" s="41" t="s">
        <v>136</v>
      </c>
      <c r="D39" s="41">
        <v>30101</v>
      </c>
      <c r="E39" s="41" t="s">
        <v>56</v>
      </c>
      <c r="F39" s="41" t="s">
        <v>61</v>
      </c>
      <c r="G39" s="41" t="s">
        <v>59</v>
      </c>
      <c r="H39" s="54">
        <v>265980</v>
      </c>
      <c r="I39" s="54">
        <v>276809</v>
      </c>
      <c r="J39" s="54">
        <v>275532</v>
      </c>
      <c r="K39" s="55">
        <v>286553</v>
      </c>
      <c r="L39"/>
    </row>
    <row r="40" spans="1:12" ht="15" customHeight="1">
      <c r="A40" s="53"/>
      <c r="B40" s="41"/>
      <c r="C40" s="41"/>
      <c r="D40" s="41">
        <v>30102</v>
      </c>
      <c r="E40" s="41" t="s">
        <v>64</v>
      </c>
      <c r="F40" s="41" t="s">
        <v>61</v>
      </c>
      <c r="G40" s="41" t="s">
        <v>59</v>
      </c>
      <c r="H40" s="54">
        <v>2143</v>
      </c>
      <c r="I40" s="54">
        <v>2236</v>
      </c>
      <c r="J40" s="54">
        <v>2359</v>
      </c>
      <c r="K40" s="55">
        <v>2453</v>
      </c>
      <c r="L40"/>
    </row>
    <row r="41" spans="1:12" ht="15" customHeight="1">
      <c r="A41" s="53"/>
      <c r="B41" s="41"/>
      <c r="C41" s="41"/>
      <c r="D41" s="41">
        <v>30104</v>
      </c>
      <c r="E41" s="41" t="s">
        <v>68</v>
      </c>
      <c r="F41" s="41" t="s">
        <v>61</v>
      </c>
      <c r="G41" s="41" t="s">
        <v>59</v>
      </c>
      <c r="H41" s="54">
        <v>3820</v>
      </c>
      <c r="I41" s="54">
        <v>5244</v>
      </c>
      <c r="J41" s="54">
        <v>3900</v>
      </c>
      <c r="K41" s="55">
        <v>2426</v>
      </c>
      <c r="L41"/>
    </row>
    <row r="42" spans="1:12" ht="15" customHeight="1">
      <c r="A42" s="53"/>
      <c r="B42" s="41"/>
      <c r="C42" s="41"/>
      <c r="D42" s="41">
        <v>30106</v>
      </c>
      <c r="E42" s="41" t="s">
        <v>70</v>
      </c>
      <c r="F42" s="41" t="s">
        <v>61</v>
      </c>
      <c r="G42" s="41" t="s">
        <v>59</v>
      </c>
      <c r="H42" s="54">
        <v>14595</v>
      </c>
      <c r="I42" s="54">
        <v>15944</v>
      </c>
      <c r="J42" s="54">
        <v>16100</v>
      </c>
      <c r="K42" s="55">
        <v>17383</v>
      </c>
      <c r="L42"/>
    </row>
    <row r="43" spans="1:12" ht="15" customHeight="1">
      <c r="A43" s="53"/>
      <c r="B43" s="41"/>
      <c r="C43" s="41"/>
      <c r="D43" s="41">
        <v>30107</v>
      </c>
      <c r="E43" s="41" t="s">
        <v>72</v>
      </c>
      <c r="F43" s="41" t="s">
        <v>61</v>
      </c>
      <c r="G43" s="41" t="s">
        <v>59</v>
      </c>
      <c r="H43" s="54">
        <v>0</v>
      </c>
      <c r="I43" s="54">
        <v>56</v>
      </c>
      <c r="J43" s="54">
        <v>69</v>
      </c>
      <c r="K43" s="55">
        <v>72</v>
      </c>
      <c r="L43"/>
    </row>
    <row r="44" spans="1:12" ht="15" customHeight="1">
      <c r="A44" s="53"/>
      <c r="B44" s="41"/>
      <c r="C44" s="41"/>
      <c r="D44" s="41">
        <v>30108</v>
      </c>
      <c r="E44" s="41" t="s">
        <v>74</v>
      </c>
      <c r="F44" s="41" t="s">
        <v>61</v>
      </c>
      <c r="G44" s="41" t="s">
        <v>59</v>
      </c>
      <c r="H44" s="54">
        <v>791</v>
      </c>
      <c r="I44" s="54">
        <v>851</v>
      </c>
      <c r="J44" s="54">
        <v>954</v>
      </c>
      <c r="K44" s="55">
        <v>1086</v>
      </c>
      <c r="L44"/>
    </row>
    <row r="45" spans="1:12" ht="15" customHeight="1">
      <c r="A45" s="53"/>
      <c r="B45" s="41"/>
      <c r="C45" s="41"/>
      <c r="D45" s="41">
        <v>30301</v>
      </c>
      <c r="E45" s="41" t="s">
        <v>76</v>
      </c>
      <c r="F45" s="41" t="s">
        <v>61</v>
      </c>
      <c r="G45" s="41" t="s">
        <v>59</v>
      </c>
      <c r="H45" s="54">
        <v>51934</v>
      </c>
      <c r="I45" s="54">
        <v>102419</v>
      </c>
      <c r="J45" s="54">
        <v>93681</v>
      </c>
      <c r="K45" s="55">
        <v>120353</v>
      </c>
      <c r="L45"/>
    </row>
    <row r="46" spans="1:12" ht="15" customHeight="1">
      <c r="A46" s="53"/>
      <c r="B46" s="41"/>
      <c r="C46" s="41"/>
      <c r="D46" s="41">
        <v>30401</v>
      </c>
      <c r="E46" s="41" t="s">
        <v>80</v>
      </c>
      <c r="F46" s="41" t="s">
        <v>61</v>
      </c>
      <c r="G46" s="41" t="s">
        <v>59</v>
      </c>
      <c r="H46" s="54">
        <v>1535</v>
      </c>
      <c r="I46" s="54">
        <v>1346</v>
      </c>
      <c r="J46" s="54">
        <v>3258</v>
      </c>
      <c r="K46" s="55">
        <v>3429</v>
      </c>
      <c r="L46"/>
    </row>
    <row r="47" spans="1:12" ht="15" customHeight="1">
      <c r="A47" s="53"/>
      <c r="B47" s="41"/>
      <c r="C47" s="41"/>
      <c r="D47" s="41">
        <v>30402</v>
      </c>
      <c r="E47" s="41" t="s">
        <v>82</v>
      </c>
      <c r="F47" s="41" t="s">
        <v>61</v>
      </c>
      <c r="G47" s="41" t="s">
        <v>59</v>
      </c>
      <c r="H47" s="54">
        <v>18</v>
      </c>
      <c r="I47" s="54">
        <v>32</v>
      </c>
      <c r="J47" s="54">
        <v>55</v>
      </c>
      <c r="K47" s="55">
        <v>55</v>
      </c>
      <c r="L47"/>
    </row>
    <row r="48" spans="1:12" ht="15" customHeight="1">
      <c r="A48" s="53"/>
      <c r="B48" s="41"/>
      <c r="C48" s="41"/>
      <c r="D48" s="41">
        <v>30501</v>
      </c>
      <c r="E48" s="41" t="s">
        <v>86</v>
      </c>
      <c r="F48" s="41" t="s">
        <v>61</v>
      </c>
      <c r="G48" s="41" t="s">
        <v>59</v>
      </c>
      <c r="H48" s="54">
        <v>115</v>
      </c>
      <c r="I48" s="54">
        <v>176</v>
      </c>
      <c r="J48" s="54">
        <v>209</v>
      </c>
      <c r="K48" s="55">
        <v>217</v>
      </c>
      <c r="L48"/>
    </row>
    <row r="49" spans="1:12" ht="15" customHeight="1">
      <c r="A49" s="53"/>
      <c r="B49" s="41"/>
      <c r="C49" s="41"/>
      <c r="D49" s="41">
        <v>30502</v>
      </c>
      <c r="E49" s="41" t="s">
        <v>88</v>
      </c>
      <c r="F49" s="41" t="s">
        <v>61</v>
      </c>
      <c r="G49" s="41" t="s">
        <v>59</v>
      </c>
      <c r="H49" s="54">
        <v>369</v>
      </c>
      <c r="I49" s="54">
        <v>387</v>
      </c>
      <c r="J49" s="54">
        <v>586</v>
      </c>
      <c r="K49" s="55">
        <v>586</v>
      </c>
      <c r="L49"/>
    </row>
    <row r="50" spans="1:12" ht="15" customHeight="1">
      <c r="A50" s="53"/>
      <c r="B50" s="41"/>
      <c r="C50" s="41"/>
      <c r="D50" s="41">
        <v>30503</v>
      </c>
      <c r="E50" s="41" t="s">
        <v>90</v>
      </c>
      <c r="F50" s="41" t="s">
        <v>61</v>
      </c>
      <c r="G50" s="41" t="s">
        <v>59</v>
      </c>
      <c r="H50" s="54">
        <v>462</v>
      </c>
      <c r="I50" s="54">
        <v>599</v>
      </c>
      <c r="J50" s="54">
        <v>684</v>
      </c>
      <c r="K50" s="55">
        <v>712</v>
      </c>
      <c r="L50"/>
    </row>
    <row r="51" spans="1:12" ht="15" customHeight="1">
      <c r="A51" s="53"/>
      <c r="B51" s="41"/>
      <c r="C51" s="41"/>
      <c r="D51" s="41">
        <v>30504</v>
      </c>
      <c r="E51" s="41" t="s">
        <v>92</v>
      </c>
      <c r="F51" s="41" t="s">
        <v>61</v>
      </c>
      <c r="G51" s="41" t="s">
        <v>59</v>
      </c>
      <c r="H51" s="54">
        <v>83</v>
      </c>
      <c r="I51" s="54">
        <v>82</v>
      </c>
      <c r="J51" s="54">
        <v>126</v>
      </c>
      <c r="K51" s="55">
        <v>126</v>
      </c>
      <c r="L51"/>
    </row>
    <row r="52" spans="1:12" ht="15" customHeight="1">
      <c r="A52" s="53"/>
      <c r="B52" s="41"/>
      <c r="C52" s="41"/>
      <c r="D52" s="41">
        <v>32102</v>
      </c>
      <c r="E52" s="41" t="s">
        <v>102</v>
      </c>
      <c r="F52" s="41" t="s">
        <v>61</v>
      </c>
      <c r="G52" s="41" t="s">
        <v>59</v>
      </c>
      <c r="H52" s="54">
        <v>162</v>
      </c>
      <c r="I52" s="54">
        <v>177</v>
      </c>
      <c r="J52" s="54">
        <v>201</v>
      </c>
      <c r="K52" s="55">
        <v>209</v>
      </c>
      <c r="L52"/>
    </row>
    <row r="53" spans="1:12" ht="15" customHeight="1">
      <c r="A53" s="53"/>
      <c r="B53" s="41"/>
      <c r="C53" s="41"/>
      <c r="D53" s="41">
        <v>33301</v>
      </c>
      <c r="E53" s="41" t="s">
        <v>106</v>
      </c>
      <c r="F53" s="41" t="s">
        <v>61</v>
      </c>
      <c r="G53" s="41" t="s">
        <v>59</v>
      </c>
      <c r="H53" s="54">
        <v>35</v>
      </c>
      <c r="I53" s="54">
        <v>51</v>
      </c>
      <c r="J53" s="54">
        <v>57</v>
      </c>
      <c r="K53" s="55">
        <v>58</v>
      </c>
      <c r="L53"/>
    </row>
    <row r="54" spans="1:12" ht="15" customHeight="1">
      <c r="A54" s="53"/>
      <c r="B54" s="41"/>
      <c r="C54" s="41"/>
      <c r="D54" s="41">
        <v>33304</v>
      </c>
      <c r="E54" s="41" t="s">
        <v>108</v>
      </c>
      <c r="F54" s="41" t="s">
        <v>61</v>
      </c>
      <c r="G54" s="41" t="s">
        <v>59</v>
      </c>
      <c r="H54" s="54">
        <v>7048</v>
      </c>
      <c r="I54" s="54">
        <v>3503</v>
      </c>
      <c r="J54" s="54">
        <v>5502</v>
      </c>
      <c r="K54" s="55">
        <v>5919</v>
      </c>
      <c r="L54"/>
    </row>
    <row r="55" spans="1:12" ht="15" customHeight="1">
      <c r="A55" s="53"/>
      <c r="B55" s="41"/>
      <c r="C55" s="41"/>
      <c r="D55" s="41">
        <v>34501</v>
      </c>
      <c r="E55" s="41" t="s">
        <v>110</v>
      </c>
      <c r="F55" s="41" t="s">
        <v>61</v>
      </c>
      <c r="G55" s="41" t="s">
        <v>59</v>
      </c>
      <c r="H55" s="54">
        <v>3593</v>
      </c>
      <c r="I55" s="54">
        <v>4112</v>
      </c>
      <c r="J55" s="54">
        <v>4112</v>
      </c>
      <c r="K55" s="55">
        <v>4276</v>
      </c>
      <c r="L55"/>
    </row>
    <row r="56" spans="1:12" ht="15" customHeight="1">
      <c r="A56" s="53"/>
      <c r="B56" s="41"/>
      <c r="C56" s="41"/>
      <c r="D56" s="41">
        <v>34901</v>
      </c>
      <c r="E56" s="41" t="s">
        <v>114</v>
      </c>
      <c r="F56" s="41" t="s">
        <v>61</v>
      </c>
      <c r="G56" s="41" t="s">
        <v>59</v>
      </c>
      <c r="H56" s="54">
        <v>2820</v>
      </c>
      <c r="I56" s="54">
        <v>5829</v>
      </c>
      <c r="J56" s="54">
        <v>5815</v>
      </c>
      <c r="K56" s="55">
        <v>6048</v>
      </c>
      <c r="L56"/>
    </row>
    <row r="57" spans="1:12" ht="15" customHeight="1">
      <c r="A57" s="53"/>
      <c r="B57" s="41"/>
      <c r="C57" s="41"/>
      <c r="D57" s="41">
        <v>34902</v>
      </c>
      <c r="E57" s="41" t="s">
        <v>116</v>
      </c>
      <c r="F57" s="41" t="s">
        <v>61</v>
      </c>
      <c r="G57" s="41" t="s">
        <v>59</v>
      </c>
      <c r="H57" s="54">
        <v>-3120</v>
      </c>
      <c r="I57" s="54">
        <v>-5829</v>
      </c>
      <c r="J57" s="54">
        <v>-5815</v>
      </c>
      <c r="K57" s="55">
        <v>-6048</v>
      </c>
      <c r="L57"/>
    </row>
    <row r="58" spans="1:12" ht="15" customHeight="1">
      <c r="A58" s="53"/>
      <c r="B58" s="41"/>
      <c r="C58" s="41"/>
      <c r="D58" s="41">
        <v>35152</v>
      </c>
      <c r="E58" s="41" t="s">
        <v>120</v>
      </c>
      <c r="F58" s="41" t="s">
        <v>61</v>
      </c>
      <c r="G58" s="41" t="s">
        <v>123</v>
      </c>
      <c r="H58" s="54">
        <v>0</v>
      </c>
      <c r="I58" s="54">
        <v>1</v>
      </c>
      <c r="J58" s="54">
        <v>0</v>
      </c>
      <c r="K58" s="55">
        <v>1</v>
      </c>
      <c r="L58"/>
    </row>
    <row r="59" spans="1:12" ht="15" customHeight="1">
      <c r="A59" s="53"/>
      <c r="B59" s="41"/>
      <c r="C59" s="41"/>
      <c r="D59" s="41">
        <v>35901</v>
      </c>
      <c r="E59" s="41" t="s">
        <v>125</v>
      </c>
      <c r="F59" s="41" t="s">
        <v>61</v>
      </c>
      <c r="G59" s="41" t="s">
        <v>59</v>
      </c>
      <c r="H59" s="54">
        <v>0</v>
      </c>
      <c r="I59" s="54">
        <v>7</v>
      </c>
      <c r="J59" s="54">
        <v>6</v>
      </c>
      <c r="K59" s="55">
        <v>6</v>
      </c>
      <c r="L59"/>
    </row>
    <row r="60" spans="1:12" ht="15" customHeight="1">
      <c r="A60" s="53"/>
      <c r="B60" s="41"/>
      <c r="C60" s="41"/>
      <c r="D60" s="41">
        <v>37603</v>
      </c>
      <c r="E60" s="41" t="s">
        <v>133</v>
      </c>
      <c r="F60" s="41" t="s">
        <v>61</v>
      </c>
      <c r="G60" s="41" t="s">
        <v>59</v>
      </c>
      <c r="H60" s="54">
        <v>609</v>
      </c>
      <c r="I60" s="54">
        <v>634</v>
      </c>
      <c r="J60" s="54">
        <v>631</v>
      </c>
      <c r="K60" s="55">
        <v>688</v>
      </c>
      <c r="L60"/>
    </row>
    <row r="61" spans="1:12" ht="15" customHeight="1">
      <c r="A61" s="53"/>
      <c r="B61" s="41"/>
      <c r="C61" s="41"/>
      <c r="D61" s="41">
        <v>32101</v>
      </c>
      <c r="E61" s="41" t="s">
        <v>98</v>
      </c>
      <c r="F61" s="41" t="s">
        <v>61</v>
      </c>
      <c r="G61" s="41" t="s">
        <v>59</v>
      </c>
      <c r="H61" s="54">
        <v>723</v>
      </c>
      <c r="I61" s="54">
        <v>1</v>
      </c>
      <c r="J61" s="54">
        <v>0</v>
      </c>
      <c r="K61" s="55">
        <v>1</v>
      </c>
      <c r="L61"/>
    </row>
    <row r="62" spans="1:12" ht="15" customHeight="1">
      <c r="A62" s="53"/>
      <c r="B62" s="41"/>
      <c r="C62" s="41"/>
      <c r="D62" s="41">
        <v>32501</v>
      </c>
      <c r="E62" s="41" t="s">
        <v>138</v>
      </c>
      <c r="F62" s="41" t="s">
        <v>61</v>
      </c>
      <c r="G62" s="41" t="s">
        <v>59</v>
      </c>
      <c r="H62" s="54">
        <v>0</v>
      </c>
      <c r="I62" s="54">
        <v>1</v>
      </c>
      <c r="J62" s="54">
        <v>289</v>
      </c>
      <c r="K62" s="55">
        <v>1</v>
      </c>
      <c r="L62"/>
    </row>
    <row r="63" spans="1:12" ht="15" customHeight="1">
      <c r="A63" s="53"/>
      <c r="B63" s="41"/>
      <c r="C63" s="41"/>
      <c r="D63" s="41">
        <v>35101</v>
      </c>
      <c r="E63" s="41" t="s">
        <v>140</v>
      </c>
      <c r="F63" s="41" t="s">
        <v>61</v>
      </c>
      <c r="G63" s="41" t="s">
        <v>59</v>
      </c>
      <c r="H63" s="54">
        <v>0</v>
      </c>
      <c r="I63" s="54">
        <v>1</v>
      </c>
      <c r="J63" s="54">
        <v>0</v>
      </c>
      <c r="K63" s="55">
        <v>1</v>
      </c>
      <c r="L63"/>
    </row>
    <row r="64" spans="1:12" ht="15" customHeight="1">
      <c r="A64" s="53"/>
      <c r="B64" s="41" t="s">
        <v>142</v>
      </c>
      <c r="C64" s="41" t="s">
        <v>143</v>
      </c>
      <c r="D64" s="41">
        <v>30101</v>
      </c>
      <c r="E64" s="41" t="s">
        <v>56</v>
      </c>
      <c r="F64" s="41" t="s">
        <v>61</v>
      </c>
      <c r="G64" s="41" t="s">
        <v>59</v>
      </c>
      <c r="H64" s="54">
        <v>107532</v>
      </c>
      <c r="I64" s="54">
        <v>119695</v>
      </c>
      <c r="J64" s="54">
        <v>106706</v>
      </c>
      <c r="K64" s="55">
        <v>110975</v>
      </c>
      <c r="L64"/>
    </row>
    <row r="65" spans="1:12" ht="15" customHeight="1">
      <c r="A65" s="53"/>
      <c r="B65" s="41"/>
      <c r="C65" s="41"/>
      <c r="D65" s="41">
        <v>30102</v>
      </c>
      <c r="E65" s="41" t="s">
        <v>64</v>
      </c>
      <c r="F65" s="41" t="s">
        <v>61</v>
      </c>
      <c r="G65" s="41" t="s">
        <v>59</v>
      </c>
      <c r="H65" s="54">
        <v>688</v>
      </c>
      <c r="I65" s="54">
        <v>748</v>
      </c>
      <c r="J65" s="54">
        <v>677</v>
      </c>
      <c r="K65" s="55">
        <v>704</v>
      </c>
      <c r="L65"/>
    </row>
    <row r="66" spans="1:12" ht="15" customHeight="1">
      <c r="A66" s="53"/>
      <c r="B66" s="41"/>
      <c r="C66" s="41"/>
      <c r="D66" s="41">
        <v>30103</v>
      </c>
      <c r="E66" s="41" t="s">
        <v>66</v>
      </c>
      <c r="F66" s="41" t="s">
        <v>61</v>
      </c>
      <c r="G66" s="41" t="s">
        <v>59</v>
      </c>
      <c r="H66" s="54">
        <v>0</v>
      </c>
      <c r="I66" s="54">
        <v>6</v>
      </c>
      <c r="J66" s="54">
        <v>5</v>
      </c>
      <c r="K66" s="55">
        <v>5</v>
      </c>
      <c r="L66"/>
    </row>
    <row r="67" spans="1:12" ht="15" customHeight="1">
      <c r="A67" s="53"/>
      <c r="B67" s="41"/>
      <c r="C67" s="41"/>
      <c r="D67" s="41">
        <v>30104</v>
      </c>
      <c r="E67" s="41" t="s">
        <v>68</v>
      </c>
      <c r="F67" s="41" t="s">
        <v>61</v>
      </c>
      <c r="G67" s="41" t="s">
        <v>59</v>
      </c>
      <c r="H67" s="54">
        <v>36505</v>
      </c>
      <c r="I67" s="54">
        <v>35947</v>
      </c>
      <c r="J67" s="54">
        <v>36620</v>
      </c>
      <c r="K67" s="55">
        <v>39432</v>
      </c>
      <c r="L67"/>
    </row>
    <row r="68" spans="1:12" ht="15" customHeight="1">
      <c r="A68" s="53"/>
      <c r="B68" s="41"/>
      <c r="C68" s="41"/>
      <c r="D68" s="41">
        <v>30106</v>
      </c>
      <c r="E68" s="41" t="s">
        <v>70</v>
      </c>
      <c r="F68" s="41" t="s">
        <v>61</v>
      </c>
      <c r="G68" s="41" t="s">
        <v>59</v>
      </c>
      <c r="H68" s="54">
        <v>7271</v>
      </c>
      <c r="I68" s="54">
        <v>6656</v>
      </c>
      <c r="J68" s="54">
        <v>6832</v>
      </c>
      <c r="K68" s="55">
        <v>7379</v>
      </c>
      <c r="L68"/>
    </row>
    <row r="69" spans="1:12" ht="15" customHeight="1">
      <c r="A69" s="53"/>
      <c r="B69" s="41"/>
      <c r="C69" s="41"/>
      <c r="D69" s="41">
        <v>30107</v>
      </c>
      <c r="E69" s="41" t="s">
        <v>72</v>
      </c>
      <c r="F69" s="41" t="s">
        <v>61</v>
      </c>
      <c r="G69" s="41" t="s">
        <v>59</v>
      </c>
      <c r="H69" s="54">
        <v>0</v>
      </c>
      <c r="I69" s="54">
        <v>9</v>
      </c>
      <c r="J69" s="54">
        <v>0</v>
      </c>
      <c r="K69" s="55">
        <v>9</v>
      </c>
      <c r="L69"/>
    </row>
    <row r="70" spans="1:12" ht="15" customHeight="1">
      <c r="A70" s="53"/>
      <c r="B70" s="41"/>
      <c r="C70" s="41"/>
      <c r="D70" s="41">
        <v>30108</v>
      </c>
      <c r="E70" s="41" t="s">
        <v>74</v>
      </c>
      <c r="F70" s="41" t="s">
        <v>61</v>
      </c>
      <c r="G70" s="41" t="s">
        <v>59</v>
      </c>
      <c r="H70" s="54">
        <v>770</v>
      </c>
      <c r="I70" s="54">
        <v>721</v>
      </c>
      <c r="J70" s="54">
        <v>803</v>
      </c>
      <c r="K70" s="55">
        <v>892</v>
      </c>
      <c r="L70"/>
    </row>
    <row r="71" spans="1:12" ht="15" customHeight="1">
      <c r="A71" s="53"/>
      <c r="B71" s="41"/>
      <c r="C71" s="41"/>
      <c r="D71" s="41">
        <v>30301</v>
      </c>
      <c r="E71" s="41" t="s">
        <v>76</v>
      </c>
      <c r="F71" s="41" t="s">
        <v>61</v>
      </c>
      <c r="G71" s="41" t="s">
        <v>59</v>
      </c>
      <c r="H71" s="54">
        <v>22203</v>
      </c>
      <c r="I71" s="54">
        <v>44287</v>
      </c>
      <c r="J71" s="54">
        <v>36281</v>
      </c>
      <c r="K71" s="55">
        <v>46610</v>
      </c>
      <c r="L71"/>
    </row>
    <row r="72" spans="1:12" ht="15" customHeight="1">
      <c r="A72" s="53"/>
      <c r="B72" s="41"/>
      <c r="C72" s="41"/>
      <c r="D72" s="41">
        <v>30401</v>
      </c>
      <c r="E72" s="41" t="s">
        <v>80</v>
      </c>
      <c r="F72" s="41" t="s">
        <v>61</v>
      </c>
      <c r="G72" s="41" t="s">
        <v>59</v>
      </c>
      <c r="H72" s="54">
        <v>132</v>
      </c>
      <c r="I72" s="54">
        <v>1500</v>
      </c>
      <c r="J72" s="54">
        <v>337</v>
      </c>
      <c r="K72" s="55">
        <v>355</v>
      </c>
      <c r="L72"/>
    </row>
    <row r="73" spans="1:12" ht="15" customHeight="1">
      <c r="A73" s="53"/>
      <c r="B73" s="41"/>
      <c r="C73" s="41"/>
      <c r="D73" s="41">
        <v>30402</v>
      </c>
      <c r="E73" s="41" t="s">
        <v>82</v>
      </c>
      <c r="F73" s="41" t="s">
        <v>61</v>
      </c>
      <c r="G73" s="41" t="s">
        <v>59</v>
      </c>
      <c r="H73" s="54">
        <v>6</v>
      </c>
      <c r="I73" s="54">
        <v>19</v>
      </c>
      <c r="J73" s="54">
        <v>5</v>
      </c>
      <c r="K73" s="55">
        <v>5</v>
      </c>
      <c r="L73"/>
    </row>
    <row r="74" spans="1:12" ht="15" customHeight="1">
      <c r="A74" s="53"/>
      <c r="B74" s="41"/>
      <c r="C74" s="41"/>
      <c r="D74" s="41">
        <v>30502</v>
      </c>
      <c r="E74" s="41" t="s">
        <v>88</v>
      </c>
      <c r="F74" s="41" t="s">
        <v>61</v>
      </c>
      <c r="G74" s="41" t="s">
        <v>59</v>
      </c>
      <c r="H74" s="54">
        <v>68</v>
      </c>
      <c r="I74" s="54">
        <v>85</v>
      </c>
      <c r="J74" s="54">
        <v>90</v>
      </c>
      <c r="K74" s="55">
        <v>90</v>
      </c>
      <c r="L74"/>
    </row>
    <row r="75" spans="1:12" ht="15" customHeight="1">
      <c r="A75" s="53"/>
      <c r="B75" s="41"/>
      <c r="C75" s="41"/>
      <c r="D75" s="41">
        <v>34901</v>
      </c>
      <c r="E75" s="41" t="s">
        <v>114</v>
      </c>
      <c r="F75" s="41" t="s">
        <v>61</v>
      </c>
      <c r="G75" s="41" t="s">
        <v>59</v>
      </c>
      <c r="H75" s="54">
        <v>330</v>
      </c>
      <c r="I75" s="54">
        <v>2234</v>
      </c>
      <c r="J75" s="54">
        <v>1990</v>
      </c>
      <c r="K75" s="55">
        <v>1210</v>
      </c>
      <c r="L75"/>
    </row>
    <row r="76" spans="1:12" ht="15" customHeight="1">
      <c r="A76" s="53"/>
      <c r="B76" s="41"/>
      <c r="C76" s="41"/>
      <c r="D76" s="41">
        <v>34902</v>
      </c>
      <c r="E76" s="41" t="s">
        <v>116</v>
      </c>
      <c r="F76" s="41" t="s">
        <v>61</v>
      </c>
      <c r="G76" s="41" t="s">
        <v>59</v>
      </c>
      <c r="H76" s="54">
        <v>-527</v>
      </c>
      <c r="I76" s="54">
        <v>-2234</v>
      </c>
      <c r="J76" s="54">
        <v>-1990</v>
      </c>
      <c r="K76" s="55">
        <v>-1210</v>
      </c>
      <c r="L76"/>
    </row>
    <row r="77" spans="1:12" ht="15" customHeight="1">
      <c r="A77" s="53"/>
      <c r="B77" s="41"/>
      <c r="C77" s="41"/>
      <c r="D77" s="41">
        <v>35901</v>
      </c>
      <c r="E77" s="41" t="s">
        <v>125</v>
      </c>
      <c r="F77" s="41" t="s">
        <v>61</v>
      </c>
      <c r="G77" s="41" t="s">
        <v>59</v>
      </c>
      <c r="H77" s="54">
        <v>0</v>
      </c>
      <c r="I77" s="54">
        <v>3</v>
      </c>
      <c r="J77" s="54">
        <v>0</v>
      </c>
      <c r="K77" s="55">
        <v>0</v>
      </c>
      <c r="L77"/>
    </row>
    <row r="78" spans="1:12" ht="15" customHeight="1">
      <c r="A78" s="53"/>
      <c r="B78" s="41" t="s">
        <v>147</v>
      </c>
      <c r="C78" s="41" t="s">
        <v>148</v>
      </c>
      <c r="D78" s="41">
        <v>32401</v>
      </c>
      <c r="E78" s="41" t="s">
        <v>150</v>
      </c>
      <c r="F78" s="41" t="s">
        <v>61</v>
      </c>
      <c r="G78" s="41" t="s">
        <v>59</v>
      </c>
      <c r="H78" s="54">
        <v>0</v>
      </c>
      <c r="I78" s="54">
        <v>60</v>
      </c>
      <c r="J78" s="54">
        <v>61</v>
      </c>
      <c r="K78" s="55">
        <v>70</v>
      </c>
      <c r="L78"/>
    </row>
    <row r="79" spans="1:12" ht="15" customHeight="1">
      <c r="A79" s="53"/>
      <c r="B79" s="41" t="s">
        <v>154</v>
      </c>
      <c r="C79" s="41" t="s">
        <v>152</v>
      </c>
      <c r="D79" s="41">
        <v>37702</v>
      </c>
      <c r="E79" s="41" t="s">
        <v>158</v>
      </c>
      <c r="F79" s="41" t="s">
        <v>61</v>
      </c>
      <c r="G79" s="41" t="s">
        <v>59</v>
      </c>
      <c r="H79" s="54">
        <v>-74</v>
      </c>
      <c r="I79" s="54">
        <v>0</v>
      </c>
      <c r="J79" s="54">
        <v>0</v>
      </c>
      <c r="K79" s="55">
        <v>0</v>
      </c>
      <c r="L79"/>
    </row>
    <row r="80" spans="1:12" ht="15" customHeight="1">
      <c r="A80" s="53"/>
      <c r="B80" s="41" t="s">
        <v>166</v>
      </c>
      <c r="C80" s="41" t="s">
        <v>167</v>
      </c>
      <c r="D80" s="41">
        <v>30809</v>
      </c>
      <c r="E80" s="41" t="s">
        <v>171</v>
      </c>
      <c r="F80" s="41" t="s">
        <v>61</v>
      </c>
      <c r="G80" s="41" t="s">
        <v>59</v>
      </c>
      <c r="H80" s="54">
        <v>37361</v>
      </c>
      <c r="I80" s="54">
        <v>1</v>
      </c>
      <c r="J80" s="54">
        <v>40000</v>
      </c>
      <c r="K80" s="55">
        <v>40000</v>
      </c>
      <c r="L80"/>
    </row>
    <row r="81" spans="1:12" ht="15" customHeight="1">
      <c r="A81" s="53"/>
      <c r="B81" s="41" t="s">
        <v>173</v>
      </c>
      <c r="C81" s="41" t="s">
        <v>174</v>
      </c>
      <c r="D81" s="41">
        <v>31101</v>
      </c>
      <c r="E81" s="41" t="s">
        <v>178</v>
      </c>
      <c r="F81" s="41" t="s">
        <v>61</v>
      </c>
      <c r="G81" s="41" t="s">
        <v>59</v>
      </c>
      <c r="H81" s="54">
        <v>26158</v>
      </c>
      <c r="I81" s="54">
        <v>50000</v>
      </c>
      <c r="J81" s="54">
        <v>50000</v>
      </c>
      <c r="K81" s="55">
        <v>50000</v>
      </c>
      <c r="L81"/>
    </row>
    <row r="82" spans="1:12" ht="15" customHeight="1">
      <c r="A82" s="53"/>
      <c r="B82" s="41" t="s">
        <v>180</v>
      </c>
      <c r="C82" s="41" t="s">
        <v>181</v>
      </c>
      <c r="D82" s="41">
        <v>37702</v>
      </c>
      <c r="E82" s="41" t="s">
        <v>158</v>
      </c>
      <c r="F82" s="41" t="s">
        <v>61</v>
      </c>
      <c r="G82" s="41" t="s">
        <v>59</v>
      </c>
      <c r="H82" s="54">
        <v>-245</v>
      </c>
      <c r="I82" s="54">
        <v>0</v>
      </c>
      <c r="J82" s="54">
        <v>0</v>
      </c>
      <c r="K82" s="55">
        <v>0</v>
      </c>
      <c r="L82"/>
    </row>
    <row r="83" spans="1:12" ht="15" customHeight="1">
      <c r="A83" s="53"/>
      <c r="B83" s="41" t="s">
        <v>182</v>
      </c>
      <c r="C83" s="41" t="s">
        <v>152</v>
      </c>
      <c r="D83" s="41">
        <v>37702</v>
      </c>
      <c r="E83" s="41" t="s">
        <v>158</v>
      </c>
      <c r="F83" s="41" t="s">
        <v>61</v>
      </c>
      <c r="G83" s="41" t="s">
        <v>59</v>
      </c>
      <c r="H83" s="54">
        <v>-409</v>
      </c>
      <c r="I83" s="54">
        <v>0</v>
      </c>
      <c r="J83" s="54">
        <v>0</v>
      </c>
      <c r="K83" s="55">
        <v>0</v>
      </c>
      <c r="L83"/>
    </row>
    <row r="84" spans="1:12" ht="15" customHeight="1">
      <c r="A84" s="53">
        <v>3702</v>
      </c>
      <c r="B84" s="41" t="s">
        <v>189</v>
      </c>
      <c r="C84" s="41" t="s">
        <v>190</v>
      </c>
      <c r="D84" s="41">
        <v>30101</v>
      </c>
      <c r="E84" s="41" t="s">
        <v>56</v>
      </c>
      <c r="F84" s="41" t="s">
        <v>61</v>
      </c>
      <c r="G84" s="41" t="s">
        <v>59</v>
      </c>
      <c r="H84" s="54">
        <v>2961</v>
      </c>
      <c r="I84" s="54">
        <v>2989</v>
      </c>
      <c r="J84" s="54">
        <v>3261</v>
      </c>
      <c r="K84" s="55">
        <v>3391</v>
      </c>
      <c r="L84"/>
    </row>
    <row r="85" spans="1:12" ht="15" customHeight="1">
      <c r="A85" s="53"/>
      <c r="B85" s="41"/>
      <c r="C85" s="41"/>
      <c r="D85" s="41">
        <v>30102</v>
      </c>
      <c r="E85" s="41" t="s">
        <v>64</v>
      </c>
      <c r="F85" s="41" t="s">
        <v>61</v>
      </c>
      <c r="G85" s="41" t="s">
        <v>59</v>
      </c>
      <c r="H85" s="54">
        <v>19</v>
      </c>
      <c r="I85" s="54">
        <v>18</v>
      </c>
      <c r="J85" s="54">
        <v>22</v>
      </c>
      <c r="K85" s="55">
        <v>22</v>
      </c>
      <c r="L85"/>
    </row>
    <row r="86" spans="1:12" ht="15" customHeight="1">
      <c r="A86" s="53"/>
      <c r="B86" s="41"/>
      <c r="C86" s="41"/>
      <c r="D86" s="41">
        <v>30103</v>
      </c>
      <c r="E86" s="41" t="s">
        <v>66</v>
      </c>
      <c r="F86" s="41" t="s">
        <v>61</v>
      </c>
      <c r="G86" s="41" t="s">
        <v>59</v>
      </c>
      <c r="H86" s="54">
        <v>11</v>
      </c>
      <c r="I86" s="54">
        <v>12</v>
      </c>
      <c r="J86" s="54">
        <v>12</v>
      </c>
      <c r="K86" s="55">
        <v>12</v>
      </c>
      <c r="L86"/>
    </row>
    <row r="87" spans="1:12" ht="15" customHeight="1">
      <c r="A87" s="53"/>
      <c r="B87" s="41"/>
      <c r="C87" s="41"/>
      <c r="D87" s="41">
        <v>30104</v>
      </c>
      <c r="E87" s="41" t="s">
        <v>68</v>
      </c>
      <c r="F87" s="41" t="s">
        <v>61</v>
      </c>
      <c r="G87" s="41" t="s">
        <v>59</v>
      </c>
      <c r="H87" s="54">
        <v>29</v>
      </c>
      <c r="I87" s="54">
        <v>29</v>
      </c>
      <c r="J87" s="54">
        <v>32</v>
      </c>
      <c r="K87" s="55">
        <v>32</v>
      </c>
      <c r="L87"/>
    </row>
    <row r="88" spans="1:12" ht="15" customHeight="1">
      <c r="A88" s="53"/>
      <c r="B88" s="41"/>
      <c r="C88" s="41"/>
      <c r="D88" s="41">
        <v>30106</v>
      </c>
      <c r="E88" s="41" t="s">
        <v>70</v>
      </c>
      <c r="F88" s="41" t="s">
        <v>61</v>
      </c>
      <c r="G88" s="41" t="s">
        <v>59</v>
      </c>
      <c r="H88" s="54">
        <v>300</v>
      </c>
      <c r="I88" s="54">
        <v>304</v>
      </c>
      <c r="J88" s="54">
        <v>328</v>
      </c>
      <c r="K88" s="55">
        <v>337</v>
      </c>
      <c r="L88"/>
    </row>
    <row r="89" spans="1:12" ht="15" customHeight="1">
      <c r="A89" s="53"/>
      <c r="B89" s="41"/>
      <c r="C89" s="41"/>
      <c r="D89" s="41">
        <v>30107</v>
      </c>
      <c r="E89" s="41" t="s">
        <v>72</v>
      </c>
      <c r="F89" s="41" t="s">
        <v>61</v>
      </c>
      <c r="G89" s="41" t="s">
        <v>59</v>
      </c>
      <c r="H89" s="54">
        <v>0</v>
      </c>
      <c r="I89" s="54">
        <v>20</v>
      </c>
      <c r="J89" s="54">
        <v>20</v>
      </c>
      <c r="K89" s="55">
        <v>20</v>
      </c>
      <c r="L89"/>
    </row>
    <row r="90" spans="1:12" ht="15" customHeight="1">
      <c r="A90" s="53"/>
      <c r="B90" s="41"/>
      <c r="C90" s="41"/>
      <c r="D90" s="41">
        <v>30108</v>
      </c>
      <c r="E90" s="41" t="s">
        <v>74</v>
      </c>
      <c r="F90" s="41" t="s">
        <v>61</v>
      </c>
      <c r="G90" s="41" t="s">
        <v>59</v>
      </c>
      <c r="H90" s="54">
        <v>53</v>
      </c>
      <c r="I90" s="54">
        <v>52</v>
      </c>
      <c r="J90" s="54">
        <v>58</v>
      </c>
      <c r="K90" s="55">
        <v>58</v>
      </c>
      <c r="L90"/>
    </row>
    <row r="91" spans="1:12" ht="15" customHeight="1">
      <c r="A91" s="53"/>
      <c r="B91" s="41"/>
      <c r="C91" s="41"/>
      <c r="D91" s="41">
        <v>30301</v>
      </c>
      <c r="E91" s="41" t="s">
        <v>76</v>
      </c>
      <c r="F91" s="41" t="s">
        <v>61</v>
      </c>
      <c r="G91" s="41" t="s">
        <v>59</v>
      </c>
      <c r="H91" s="54">
        <v>578</v>
      </c>
      <c r="I91" s="54">
        <v>1106</v>
      </c>
      <c r="J91" s="54">
        <v>1109</v>
      </c>
      <c r="K91" s="55">
        <v>1425</v>
      </c>
      <c r="L91"/>
    </row>
    <row r="92" spans="1:12" ht="15" customHeight="1">
      <c r="A92" s="53"/>
      <c r="B92" s="41"/>
      <c r="C92" s="41"/>
      <c r="D92" s="41">
        <v>30401</v>
      </c>
      <c r="E92" s="41" t="s">
        <v>80</v>
      </c>
      <c r="F92" s="41" t="s">
        <v>61</v>
      </c>
      <c r="G92" s="41" t="s">
        <v>59</v>
      </c>
      <c r="H92" s="54">
        <v>0</v>
      </c>
      <c r="I92" s="54">
        <v>0</v>
      </c>
      <c r="J92" s="54">
        <v>36</v>
      </c>
      <c r="K92" s="55">
        <v>36</v>
      </c>
      <c r="L92"/>
    </row>
    <row r="93" spans="1:12" ht="15" customHeight="1">
      <c r="A93" s="53"/>
      <c r="B93" s="41"/>
      <c r="C93" s="41"/>
      <c r="D93" s="41">
        <v>30501</v>
      </c>
      <c r="E93" s="41" t="s">
        <v>86</v>
      </c>
      <c r="F93" s="41" t="s">
        <v>61</v>
      </c>
      <c r="G93" s="41" t="s">
        <v>59</v>
      </c>
      <c r="H93" s="54">
        <v>15</v>
      </c>
      <c r="I93" s="54">
        <v>35</v>
      </c>
      <c r="J93" s="54">
        <v>35</v>
      </c>
      <c r="K93" s="55">
        <v>35</v>
      </c>
      <c r="L93"/>
    </row>
    <row r="94" spans="1:12" ht="15" customHeight="1">
      <c r="A94" s="53"/>
      <c r="B94" s="41"/>
      <c r="C94" s="41"/>
      <c r="D94" s="41">
        <v>30502</v>
      </c>
      <c r="E94" s="41" t="s">
        <v>88</v>
      </c>
      <c r="F94" s="41" t="s">
        <v>61</v>
      </c>
      <c r="G94" s="41" t="s">
        <v>59</v>
      </c>
      <c r="H94" s="54">
        <v>165</v>
      </c>
      <c r="I94" s="54">
        <v>165</v>
      </c>
      <c r="J94" s="54">
        <v>175</v>
      </c>
      <c r="K94" s="55">
        <v>180</v>
      </c>
      <c r="L94"/>
    </row>
    <row r="95" spans="1:12" ht="15" customHeight="1">
      <c r="A95" s="53"/>
      <c r="B95" s="41"/>
      <c r="C95" s="41"/>
      <c r="D95" s="41">
        <v>30503</v>
      </c>
      <c r="E95" s="41" t="s">
        <v>90</v>
      </c>
      <c r="F95" s="41" t="s">
        <v>61</v>
      </c>
      <c r="G95" s="41" t="s">
        <v>59</v>
      </c>
      <c r="H95" s="54">
        <v>82</v>
      </c>
      <c r="I95" s="54">
        <v>120</v>
      </c>
      <c r="J95" s="54">
        <v>120</v>
      </c>
      <c r="K95" s="55">
        <v>120</v>
      </c>
      <c r="L95"/>
    </row>
    <row r="96" spans="1:12" ht="15" customHeight="1">
      <c r="A96" s="53"/>
      <c r="B96" s="41"/>
      <c r="C96" s="41"/>
      <c r="D96" s="41">
        <v>32102</v>
      </c>
      <c r="E96" s="41" t="s">
        <v>102</v>
      </c>
      <c r="F96" s="41" t="s">
        <v>61</v>
      </c>
      <c r="G96" s="41" t="s">
        <v>59</v>
      </c>
      <c r="H96" s="54">
        <v>4</v>
      </c>
      <c r="I96" s="54">
        <v>10</v>
      </c>
      <c r="J96" s="54">
        <v>10</v>
      </c>
      <c r="K96" s="55">
        <v>10</v>
      </c>
      <c r="L96"/>
    </row>
    <row r="97" spans="1:12" ht="15" customHeight="1">
      <c r="A97" s="53"/>
      <c r="B97" s="41"/>
      <c r="C97" s="41"/>
      <c r="D97" s="41">
        <v>33304</v>
      </c>
      <c r="E97" s="41" t="s">
        <v>108</v>
      </c>
      <c r="F97" s="41" t="s">
        <v>61</v>
      </c>
      <c r="G97" s="41" t="s">
        <v>59</v>
      </c>
      <c r="H97" s="54">
        <v>107</v>
      </c>
      <c r="I97" s="54">
        <v>123</v>
      </c>
      <c r="J97" s="54">
        <v>128</v>
      </c>
      <c r="K97" s="55">
        <v>132</v>
      </c>
      <c r="L97"/>
    </row>
    <row r="98" spans="1:12" ht="15" customHeight="1">
      <c r="A98" s="53"/>
      <c r="B98" s="41"/>
      <c r="C98" s="41"/>
      <c r="D98" s="41">
        <v>34501</v>
      </c>
      <c r="E98" s="41" t="s">
        <v>110</v>
      </c>
      <c r="F98" s="41" t="s">
        <v>61</v>
      </c>
      <c r="G98" s="41" t="s">
        <v>59</v>
      </c>
      <c r="H98" s="54">
        <v>295</v>
      </c>
      <c r="I98" s="54">
        <v>353</v>
      </c>
      <c r="J98" s="54">
        <v>353</v>
      </c>
      <c r="K98" s="55">
        <v>360</v>
      </c>
      <c r="L98"/>
    </row>
    <row r="99" spans="1:12" ht="15" customHeight="1">
      <c r="A99" s="53"/>
      <c r="B99" s="41"/>
      <c r="C99" s="41"/>
      <c r="D99" s="41">
        <v>34901</v>
      </c>
      <c r="E99" s="41" t="s">
        <v>114</v>
      </c>
      <c r="F99" s="41" t="s">
        <v>61</v>
      </c>
      <c r="G99" s="41" t="s">
        <v>59</v>
      </c>
      <c r="H99" s="54">
        <v>50</v>
      </c>
      <c r="I99" s="54">
        <v>60</v>
      </c>
      <c r="J99" s="54">
        <v>70</v>
      </c>
      <c r="K99" s="55">
        <v>70</v>
      </c>
      <c r="L99"/>
    </row>
    <row r="100" spans="1:12" ht="15" customHeight="1">
      <c r="A100" s="53"/>
      <c r="B100" s="41"/>
      <c r="C100" s="41"/>
      <c r="D100" s="41">
        <v>34902</v>
      </c>
      <c r="E100" s="41" t="s">
        <v>116</v>
      </c>
      <c r="F100" s="41" t="s">
        <v>61</v>
      </c>
      <c r="G100" s="41" t="s">
        <v>59</v>
      </c>
      <c r="H100" s="54">
        <v>-63</v>
      </c>
      <c r="I100" s="54">
        <v>-60</v>
      </c>
      <c r="J100" s="54">
        <v>-70</v>
      </c>
      <c r="K100" s="55">
        <v>-70</v>
      </c>
      <c r="L100"/>
    </row>
    <row r="101" spans="1:12" ht="15" customHeight="1">
      <c r="A101" s="53"/>
      <c r="B101" s="41"/>
      <c r="C101" s="41"/>
      <c r="D101" s="41">
        <v>37601</v>
      </c>
      <c r="E101" s="41" t="s">
        <v>98</v>
      </c>
      <c r="F101" s="41" t="s">
        <v>61</v>
      </c>
      <c r="G101" s="41" t="s">
        <v>59</v>
      </c>
      <c r="H101" s="54">
        <v>1</v>
      </c>
      <c r="I101" s="54">
        <v>1</v>
      </c>
      <c r="J101" s="54">
        <v>0</v>
      </c>
      <c r="K101" s="55">
        <v>1</v>
      </c>
      <c r="L101"/>
    </row>
    <row r="102" spans="1:12" ht="15" customHeight="1">
      <c r="A102" s="53"/>
      <c r="B102" s="41"/>
      <c r="C102" s="41"/>
      <c r="D102" s="41">
        <v>37602</v>
      </c>
      <c r="E102" s="41" t="s">
        <v>131</v>
      </c>
      <c r="F102" s="41" t="s">
        <v>61</v>
      </c>
      <c r="G102" s="41" t="s">
        <v>59</v>
      </c>
      <c r="H102" s="54">
        <v>9</v>
      </c>
      <c r="I102" s="54">
        <v>11</v>
      </c>
      <c r="J102" s="54">
        <v>11</v>
      </c>
      <c r="K102" s="55">
        <v>11</v>
      </c>
      <c r="L102"/>
    </row>
    <row r="103" spans="1:12" ht="15" customHeight="1">
      <c r="A103" s="53"/>
      <c r="B103" s="41"/>
      <c r="C103" s="41"/>
      <c r="D103" s="41">
        <v>37603</v>
      </c>
      <c r="E103" s="41" t="s">
        <v>133</v>
      </c>
      <c r="F103" s="41" t="s">
        <v>61</v>
      </c>
      <c r="G103" s="41" t="s">
        <v>59</v>
      </c>
      <c r="H103" s="54">
        <v>15</v>
      </c>
      <c r="I103" s="54">
        <v>15</v>
      </c>
      <c r="J103" s="54">
        <v>15</v>
      </c>
      <c r="K103" s="55">
        <v>15</v>
      </c>
      <c r="L103"/>
    </row>
    <row r="104" spans="1:12" ht="15" customHeight="1">
      <c r="A104" s="53"/>
      <c r="B104" s="41"/>
      <c r="C104" s="41"/>
      <c r="D104" s="41">
        <v>31903</v>
      </c>
      <c r="E104" s="41" t="s">
        <v>131</v>
      </c>
      <c r="F104" s="41" t="s">
        <v>61</v>
      </c>
      <c r="G104" s="41" t="s">
        <v>59</v>
      </c>
      <c r="H104" s="54">
        <v>5</v>
      </c>
      <c r="I104" s="54">
        <v>7</v>
      </c>
      <c r="J104" s="54">
        <v>7</v>
      </c>
      <c r="K104" s="55">
        <v>7</v>
      </c>
      <c r="L104"/>
    </row>
    <row r="105" spans="1:12" ht="15" customHeight="1">
      <c r="A105" s="53"/>
      <c r="B105" s="41"/>
      <c r="C105" s="41"/>
      <c r="D105" s="41">
        <v>33302</v>
      </c>
      <c r="E105" s="41" t="s">
        <v>192</v>
      </c>
      <c r="F105" s="41" t="s">
        <v>61</v>
      </c>
      <c r="G105" s="41" t="s">
        <v>59</v>
      </c>
      <c r="H105" s="54">
        <v>4212</v>
      </c>
      <c r="I105" s="54">
        <v>4212</v>
      </c>
      <c r="J105" s="54">
        <v>4212</v>
      </c>
      <c r="K105" s="55">
        <v>4212</v>
      </c>
      <c r="L105"/>
    </row>
    <row r="106" spans="1:12" ht="15" customHeight="1">
      <c r="A106" s="42" t="s">
        <v>213</v>
      </c>
      <c r="B106" s="43"/>
      <c r="C106" s="43"/>
      <c r="D106" s="43"/>
      <c r="E106" s="43"/>
      <c r="F106" s="43"/>
      <c r="G106" s="43"/>
      <c r="H106" s="56">
        <v>1681093</v>
      </c>
      <c r="I106" s="56">
        <v>1990814</v>
      </c>
      <c r="J106" s="56">
        <v>1965801</v>
      </c>
      <c r="K106" s="57">
        <v>2052598</v>
      </c>
      <c r="L106"/>
    </row>
    <row r="107" spans="1:12" ht="15" customHeight="1">
      <c r="A107"/>
      <c r="B107"/>
      <c r="C107"/>
      <c r="D107"/>
      <c r="E107"/>
      <c r="F107"/>
      <c r="G107"/>
      <c r="H107"/>
      <c r="I107"/>
      <c r="J107"/>
      <c r="K107"/>
      <c r="L107"/>
    </row>
    <row r="108" spans="1:12" ht="15" customHeight="1">
      <c r="A108"/>
      <c r="B108"/>
      <c r="C108"/>
      <c r="D108"/>
      <c r="E108"/>
      <c r="F108"/>
      <c r="G108"/>
      <c r="H108"/>
      <c r="I108"/>
      <c r="J108"/>
      <c r="K108"/>
      <c r="L108"/>
    </row>
    <row r="109" spans="1:12" ht="15" customHeight="1">
      <c r="A109"/>
      <c r="B109"/>
      <c r="C109"/>
      <c r="D109"/>
      <c r="E109"/>
      <c r="F109"/>
      <c r="G109"/>
      <c r="H109"/>
      <c r="I109"/>
      <c r="J109"/>
      <c r="K109"/>
      <c r="L109"/>
    </row>
    <row r="110" spans="1:12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  <row r="111" spans="1:12" ht="15" customHeight="1">
      <c r="A111"/>
      <c r="B111"/>
      <c r="C111"/>
      <c r="D111"/>
      <c r="E111"/>
      <c r="F111"/>
      <c r="G111"/>
      <c r="H111"/>
      <c r="I111"/>
      <c r="J111"/>
      <c r="K111"/>
      <c r="L111"/>
    </row>
    <row r="112" spans="1:12" ht="15" customHeight="1">
      <c r="A112"/>
      <c r="B112"/>
      <c r="C112"/>
      <c r="D112"/>
      <c r="E112"/>
      <c r="F112"/>
      <c r="G112"/>
      <c r="H112"/>
      <c r="I112"/>
      <c r="J112"/>
      <c r="K112"/>
      <c r="L112"/>
    </row>
    <row r="113" spans="1:12" ht="15" customHeight="1">
      <c r="A113"/>
      <c r="B113"/>
      <c r="C113"/>
      <c r="D113"/>
      <c r="E113"/>
      <c r="F113"/>
      <c r="G113"/>
      <c r="H113"/>
      <c r="I113"/>
      <c r="J113"/>
      <c r="K113"/>
      <c r="L113"/>
    </row>
    <row r="114" spans="1:12" ht="15" customHeight="1">
      <c r="A114"/>
      <c r="B114"/>
      <c r="C114"/>
      <c r="D114"/>
      <c r="E114"/>
      <c r="F114"/>
      <c r="G114"/>
      <c r="H114"/>
      <c r="I114"/>
      <c r="J114"/>
      <c r="K114"/>
      <c r="L114"/>
    </row>
    <row r="115" spans="1:12" ht="15" customHeight="1">
      <c r="A115"/>
      <c r="B115"/>
      <c r="C115"/>
      <c r="D115"/>
      <c r="E115"/>
      <c r="F115"/>
      <c r="G115"/>
      <c r="H115"/>
      <c r="I115"/>
      <c r="J115"/>
      <c r="K115"/>
      <c r="L115"/>
    </row>
    <row r="116" spans="1:12" ht="15" customHeight="1">
      <c r="A116"/>
      <c r="B116"/>
      <c r="C116"/>
      <c r="D116"/>
      <c r="E116"/>
      <c r="F116"/>
      <c r="G116"/>
      <c r="H116"/>
      <c r="I116"/>
      <c r="J116"/>
      <c r="K116"/>
      <c r="L116"/>
    </row>
    <row r="117" spans="1:12" ht="15" customHeight="1">
      <c r="A117"/>
      <c r="B117"/>
      <c r="C117"/>
      <c r="D117"/>
      <c r="E117"/>
      <c r="F117"/>
      <c r="G117"/>
      <c r="H117"/>
      <c r="I117"/>
      <c r="J117"/>
      <c r="K117"/>
      <c r="L117"/>
    </row>
    <row r="118" spans="1:12" ht="15" customHeight="1">
      <c r="A118"/>
      <c r="B118"/>
      <c r="C118"/>
      <c r="D118"/>
      <c r="E118"/>
      <c r="F118"/>
      <c r="G118"/>
      <c r="H118"/>
      <c r="I118"/>
      <c r="J118"/>
      <c r="K118"/>
      <c r="L118"/>
    </row>
    <row r="119" spans="1:12" ht="15" customHeight="1">
      <c r="A119"/>
      <c r="B119"/>
      <c r="C119"/>
      <c r="D119"/>
      <c r="E119"/>
      <c r="F119"/>
      <c r="G119"/>
      <c r="H119"/>
      <c r="I119"/>
      <c r="J119"/>
      <c r="K119"/>
      <c r="L119"/>
    </row>
    <row r="120" spans="1:12" ht="15" customHeight="1">
      <c r="A120"/>
      <c r="B120"/>
      <c r="C120"/>
      <c r="D120"/>
      <c r="E120"/>
      <c r="F120"/>
      <c r="G120"/>
      <c r="H120"/>
      <c r="I120"/>
      <c r="J120"/>
      <c r="K120"/>
      <c r="L120"/>
    </row>
    <row r="121" spans="1:12" ht="15" customHeight="1">
      <c r="A121"/>
      <c r="B121"/>
      <c r="C121"/>
      <c r="D121"/>
      <c r="E121"/>
      <c r="F121"/>
      <c r="G121"/>
      <c r="H121"/>
      <c r="I121"/>
      <c r="J121"/>
      <c r="K121"/>
      <c r="L121"/>
    </row>
    <row r="122" spans="1:12" ht="15" customHeight="1">
      <c r="A122"/>
      <c r="B122"/>
      <c r="C122"/>
      <c r="D122"/>
      <c r="E122"/>
      <c r="F122"/>
      <c r="G122"/>
      <c r="H122"/>
      <c r="I122"/>
      <c r="J122"/>
      <c r="K122"/>
      <c r="L122"/>
    </row>
    <row r="123" spans="1:12" ht="15" customHeight="1">
      <c r="A123"/>
      <c r="B123"/>
      <c r="C123"/>
      <c r="D123"/>
      <c r="E123"/>
      <c r="F123"/>
      <c r="G123"/>
      <c r="H123"/>
      <c r="I123"/>
      <c r="J123"/>
      <c r="K123"/>
      <c r="L123" s="36"/>
    </row>
    <row r="124" spans="1:11" ht="15" customHeight="1">
      <c r="A124"/>
      <c r="B124"/>
      <c r="C124"/>
      <c r="D124"/>
      <c r="E124"/>
      <c r="F124"/>
      <c r="G124"/>
      <c r="H124"/>
      <c r="I124"/>
      <c r="J124"/>
      <c r="K124"/>
    </row>
  </sheetData>
  <sheetProtection password="CEF3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214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215</v>
      </c>
    </row>
    <row r="4" spans="1:11" ht="36.75" customHeight="1">
      <c r="A4" s="40" t="s">
        <v>216</v>
      </c>
      <c r="B4" s="74" t="str">
        <f>'HOD-HOA-DH Wise'!B2</f>
        <v>03700</v>
      </c>
      <c r="C4" s="75" t="str">
        <f>_xlfn.IFERROR(VLOOKUP(B4,'HOD-HOA-DH Wise'!B:F,5,0),"அனைத்து மானியக் கோரிக்கைகள்")</f>
        <v>மதுவிலக்கு மற்றும் ஆயத்தீர்வை (உள்துறை, மதுவிலக்கு மற்றும் ஆயத்தீர்வைத் துறை)</v>
      </c>
      <c r="F4" s="3"/>
      <c r="G4" s="3"/>
      <c r="I4" s="23" t="s">
        <v>217</v>
      </c>
      <c r="J4" s="22"/>
      <c r="K4" s="23"/>
    </row>
    <row r="5" spans="1:11" ht="56.25">
      <c r="A5" s="44" t="s">
        <v>218</v>
      </c>
      <c r="B5" s="45" t="s">
        <v>198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219</v>
      </c>
      <c r="G5" s="23"/>
      <c r="H5" s="22"/>
      <c r="I5" s="22"/>
      <c r="J5" s="22"/>
      <c r="K5" s="27"/>
    </row>
    <row r="6" spans="1:11" ht="22.5">
      <c r="A6" s="76" t="s">
        <v>220</v>
      </c>
      <c r="B6" s="45" t="s">
        <v>198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221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201</v>
      </c>
      <c r="I8" s="47"/>
      <c r="J8" s="47"/>
      <c r="K8" s="49"/>
    </row>
    <row r="9" spans="1:12" ht="33.75">
      <c r="A9" s="78" t="s">
        <v>222</v>
      </c>
      <c r="B9" s="61" t="s">
        <v>223</v>
      </c>
      <c r="C9" s="61" t="s">
        <v>224</v>
      </c>
      <c r="D9" s="61" t="s">
        <v>225</v>
      </c>
      <c r="E9" s="61" t="s">
        <v>226</v>
      </c>
      <c r="F9" s="61" t="s">
        <v>227</v>
      </c>
      <c r="G9" s="61" t="s">
        <v>228</v>
      </c>
      <c r="H9" s="62" t="s">
        <v>229</v>
      </c>
      <c r="I9" s="62" t="s">
        <v>230</v>
      </c>
      <c r="J9" s="62" t="s">
        <v>231</v>
      </c>
      <c r="K9" s="65" t="s">
        <v>232</v>
      </c>
      <c r="L9" s="21"/>
    </row>
    <row r="10" spans="1:11" ht="15">
      <c r="A10" s="66" t="s">
        <v>212</v>
      </c>
      <c r="B10" s="67" t="s">
        <v>212</v>
      </c>
      <c r="C10" s="67" t="s">
        <v>212</v>
      </c>
      <c r="D10" s="67" t="s">
        <v>212</v>
      </c>
      <c r="E10" s="67" t="s">
        <v>212</v>
      </c>
      <c r="F10" s="67" t="s">
        <v>212</v>
      </c>
      <c r="G10" s="67" t="s">
        <v>212</v>
      </c>
      <c r="H10" s="54"/>
      <c r="I10" s="54"/>
      <c r="J10" s="54"/>
      <c r="K10" s="55"/>
    </row>
    <row r="11" spans="1:11" ht="33.75">
      <c r="A11" s="66">
        <v>3701</v>
      </c>
      <c r="B11" s="67" t="s">
        <v>51</v>
      </c>
      <c r="C11" s="67" t="s">
        <v>53</v>
      </c>
      <c r="D11" s="67">
        <v>30101</v>
      </c>
      <c r="E11" s="67" t="s">
        <v>57</v>
      </c>
      <c r="F11" s="67" t="s">
        <v>61</v>
      </c>
      <c r="G11" s="67" t="s">
        <v>60</v>
      </c>
      <c r="H11" s="54">
        <v>39527</v>
      </c>
      <c r="I11" s="54">
        <v>43010</v>
      </c>
      <c r="J11" s="54">
        <v>37762</v>
      </c>
      <c r="K11" s="55">
        <v>39272</v>
      </c>
    </row>
    <row r="12" spans="1:11" ht="22.5">
      <c r="A12" s="66"/>
      <c r="B12" s="67"/>
      <c r="C12" s="67"/>
      <c r="D12" s="67">
        <v>30102</v>
      </c>
      <c r="E12" s="67" t="s">
        <v>65</v>
      </c>
      <c r="F12" s="67" t="s">
        <v>61</v>
      </c>
      <c r="G12" s="67" t="s">
        <v>60</v>
      </c>
      <c r="H12" s="54">
        <v>274</v>
      </c>
      <c r="I12" s="54">
        <v>237</v>
      </c>
      <c r="J12" s="54">
        <v>263</v>
      </c>
      <c r="K12" s="55">
        <v>274</v>
      </c>
    </row>
    <row r="13" spans="1:11" ht="22.5">
      <c r="A13" s="66"/>
      <c r="B13" s="67"/>
      <c r="C13" s="67"/>
      <c r="D13" s="67">
        <v>30103</v>
      </c>
      <c r="E13" s="67" t="s">
        <v>67</v>
      </c>
      <c r="F13" s="67" t="s">
        <v>61</v>
      </c>
      <c r="G13" s="67" t="s">
        <v>60</v>
      </c>
      <c r="H13" s="54">
        <v>16</v>
      </c>
      <c r="I13" s="54">
        <v>34</v>
      </c>
      <c r="J13" s="54">
        <v>45</v>
      </c>
      <c r="K13" s="55">
        <v>45</v>
      </c>
    </row>
    <row r="14" spans="1:11" ht="22.5">
      <c r="A14" s="66"/>
      <c r="B14" s="67"/>
      <c r="C14" s="67"/>
      <c r="D14" s="67">
        <v>30104</v>
      </c>
      <c r="E14" s="67" t="s">
        <v>69</v>
      </c>
      <c r="F14" s="67" t="s">
        <v>61</v>
      </c>
      <c r="G14" s="67" t="s">
        <v>60</v>
      </c>
      <c r="H14" s="54">
        <v>429</v>
      </c>
      <c r="I14" s="54">
        <v>309</v>
      </c>
      <c r="J14" s="54">
        <v>480</v>
      </c>
      <c r="K14" s="55">
        <v>322</v>
      </c>
    </row>
    <row r="15" spans="1:11" ht="22.5">
      <c r="A15" s="66"/>
      <c r="B15" s="67"/>
      <c r="C15" s="67"/>
      <c r="D15" s="67">
        <v>30106</v>
      </c>
      <c r="E15" s="67" t="s">
        <v>71</v>
      </c>
      <c r="F15" s="67" t="s">
        <v>61</v>
      </c>
      <c r="G15" s="67" t="s">
        <v>60</v>
      </c>
      <c r="H15" s="54">
        <v>4125</v>
      </c>
      <c r="I15" s="54">
        <v>4471</v>
      </c>
      <c r="J15" s="54">
        <v>4139</v>
      </c>
      <c r="K15" s="55">
        <v>4470</v>
      </c>
    </row>
    <row r="16" spans="1:11" ht="22.5">
      <c r="A16" s="66"/>
      <c r="B16" s="67"/>
      <c r="C16" s="67"/>
      <c r="D16" s="67">
        <v>30107</v>
      </c>
      <c r="E16" s="67" t="s">
        <v>73</v>
      </c>
      <c r="F16" s="67" t="s">
        <v>61</v>
      </c>
      <c r="G16" s="67" t="s">
        <v>60</v>
      </c>
      <c r="H16" s="54">
        <v>0</v>
      </c>
      <c r="I16" s="54">
        <v>95</v>
      </c>
      <c r="J16" s="54">
        <v>0</v>
      </c>
      <c r="K16" s="55">
        <v>0</v>
      </c>
    </row>
    <row r="17" spans="1:11" ht="22.5">
      <c r="A17" s="66"/>
      <c r="B17" s="67"/>
      <c r="C17" s="67"/>
      <c r="D17" s="67">
        <v>30108</v>
      </c>
      <c r="E17" s="67" t="s">
        <v>75</v>
      </c>
      <c r="F17" s="67" t="s">
        <v>61</v>
      </c>
      <c r="G17" s="67" t="s">
        <v>60</v>
      </c>
      <c r="H17" s="54">
        <v>734</v>
      </c>
      <c r="I17" s="54">
        <v>869</v>
      </c>
      <c r="J17" s="54">
        <v>684</v>
      </c>
      <c r="K17" s="55">
        <v>726</v>
      </c>
    </row>
    <row r="18" spans="1:11" ht="22.5">
      <c r="A18" s="66"/>
      <c r="B18" s="67"/>
      <c r="C18" s="67"/>
      <c r="D18" s="67">
        <v>30301</v>
      </c>
      <c r="E18" s="67" t="s">
        <v>77</v>
      </c>
      <c r="F18" s="67" t="s">
        <v>61</v>
      </c>
      <c r="G18" s="67" t="s">
        <v>60</v>
      </c>
      <c r="H18" s="54">
        <v>7965</v>
      </c>
      <c r="I18" s="54">
        <v>15913</v>
      </c>
      <c r="J18" s="54">
        <v>12840</v>
      </c>
      <c r="K18" s="55">
        <v>16495</v>
      </c>
    </row>
    <row r="19" spans="1:11" ht="22.5">
      <c r="A19" s="66"/>
      <c r="B19" s="67"/>
      <c r="C19" s="67"/>
      <c r="D19" s="67">
        <v>30401</v>
      </c>
      <c r="E19" s="67" t="s">
        <v>81</v>
      </c>
      <c r="F19" s="67" t="s">
        <v>61</v>
      </c>
      <c r="G19" s="67" t="s">
        <v>60</v>
      </c>
      <c r="H19" s="54">
        <v>333</v>
      </c>
      <c r="I19" s="54">
        <v>154</v>
      </c>
      <c r="J19" s="54">
        <v>205</v>
      </c>
      <c r="K19" s="55">
        <v>216</v>
      </c>
    </row>
    <row r="20" spans="1:11" ht="22.5">
      <c r="A20" s="66"/>
      <c r="B20" s="67"/>
      <c r="C20" s="67"/>
      <c r="D20" s="67">
        <v>30402</v>
      </c>
      <c r="E20" s="67" t="s">
        <v>83</v>
      </c>
      <c r="F20" s="67" t="s">
        <v>61</v>
      </c>
      <c r="G20" s="67" t="s">
        <v>60</v>
      </c>
      <c r="H20" s="54">
        <v>0</v>
      </c>
      <c r="I20" s="54">
        <v>9</v>
      </c>
      <c r="J20" s="54">
        <v>0</v>
      </c>
      <c r="K20" s="55">
        <v>0</v>
      </c>
    </row>
    <row r="21" spans="1:11" ht="22.5">
      <c r="A21" s="66"/>
      <c r="B21" s="67"/>
      <c r="C21" s="67"/>
      <c r="D21" s="67">
        <v>30501</v>
      </c>
      <c r="E21" s="67" t="s">
        <v>87</v>
      </c>
      <c r="F21" s="67" t="s">
        <v>61</v>
      </c>
      <c r="G21" s="67" t="s">
        <v>60</v>
      </c>
      <c r="H21" s="54">
        <v>62</v>
      </c>
      <c r="I21" s="54">
        <v>103</v>
      </c>
      <c r="J21" s="54">
        <v>70</v>
      </c>
      <c r="K21" s="55">
        <v>83</v>
      </c>
    </row>
    <row r="22" spans="1:11" ht="22.5">
      <c r="A22" s="66"/>
      <c r="B22" s="67"/>
      <c r="C22" s="67"/>
      <c r="D22" s="67">
        <v>30502</v>
      </c>
      <c r="E22" s="67" t="s">
        <v>89</v>
      </c>
      <c r="F22" s="67" t="s">
        <v>61</v>
      </c>
      <c r="G22" s="67" t="s">
        <v>60</v>
      </c>
      <c r="H22" s="54">
        <v>600</v>
      </c>
      <c r="I22" s="54">
        <v>624</v>
      </c>
      <c r="J22" s="54">
        <v>674</v>
      </c>
      <c r="K22" s="55">
        <v>674</v>
      </c>
    </row>
    <row r="23" spans="1:11" ht="22.5">
      <c r="A23" s="66"/>
      <c r="B23" s="67"/>
      <c r="C23" s="67"/>
      <c r="D23" s="67">
        <v>30503</v>
      </c>
      <c r="E23" s="67" t="s">
        <v>91</v>
      </c>
      <c r="F23" s="67" t="s">
        <v>61</v>
      </c>
      <c r="G23" s="67" t="s">
        <v>60</v>
      </c>
      <c r="H23" s="54">
        <v>15</v>
      </c>
      <c r="I23" s="54">
        <v>23</v>
      </c>
      <c r="J23" s="54">
        <v>33</v>
      </c>
      <c r="K23" s="55">
        <v>34</v>
      </c>
    </row>
    <row r="24" spans="1:11" ht="33.75">
      <c r="A24" s="66"/>
      <c r="B24" s="67"/>
      <c r="C24" s="67"/>
      <c r="D24" s="67">
        <v>30504</v>
      </c>
      <c r="E24" s="67" t="s">
        <v>93</v>
      </c>
      <c r="F24" s="67" t="s">
        <v>61</v>
      </c>
      <c r="G24" s="67" t="s">
        <v>60</v>
      </c>
      <c r="H24" s="54">
        <v>78</v>
      </c>
      <c r="I24" s="54">
        <v>78</v>
      </c>
      <c r="J24" s="54">
        <v>54</v>
      </c>
      <c r="K24" s="55">
        <v>54</v>
      </c>
    </row>
    <row r="25" spans="1:11" ht="22.5">
      <c r="A25" s="66"/>
      <c r="B25" s="67"/>
      <c r="C25" s="67"/>
      <c r="D25" s="67">
        <v>30505</v>
      </c>
      <c r="E25" s="67" t="s">
        <v>95</v>
      </c>
      <c r="F25" s="67" t="s">
        <v>61</v>
      </c>
      <c r="G25" s="67" t="s">
        <v>60</v>
      </c>
      <c r="H25" s="54">
        <v>0</v>
      </c>
      <c r="I25" s="54">
        <v>1</v>
      </c>
      <c r="J25" s="54">
        <v>0</v>
      </c>
      <c r="K25" s="55">
        <v>1</v>
      </c>
    </row>
    <row r="26" spans="1:11" ht="22.5">
      <c r="A26" s="66"/>
      <c r="B26" s="67"/>
      <c r="C26" s="67"/>
      <c r="D26" s="67">
        <v>31901</v>
      </c>
      <c r="E26" s="67" t="s">
        <v>99</v>
      </c>
      <c r="F26" s="67" t="s">
        <v>61</v>
      </c>
      <c r="G26" s="67" t="s">
        <v>60</v>
      </c>
      <c r="H26" s="54">
        <v>0</v>
      </c>
      <c r="I26" s="54">
        <v>1</v>
      </c>
      <c r="J26" s="54">
        <v>0</v>
      </c>
      <c r="K26" s="55">
        <v>1</v>
      </c>
    </row>
    <row r="27" spans="1:11" ht="22.5">
      <c r="A27" s="66"/>
      <c r="B27" s="67"/>
      <c r="C27" s="67"/>
      <c r="D27" s="67">
        <v>32102</v>
      </c>
      <c r="E27" s="67" t="s">
        <v>103</v>
      </c>
      <c r="F27" s="67" t="s">
        <v>61</v>
      </c>
      <c r="G27" s="67" t="s">
        <v>60</v>
      </c>
      <c r="H27" s="54">
        <v>20</v>
      </c>
      <c r="I27" s="54">
        <v>7</v>
      </c>
      <c r="J27" s="54">
        <v>25</v>
      </c>
      <c r="K27" s="55">
        <v>26</v>
      </c>
    </row>
    <row r="28" spans="1:11" ht="22.5">
      <c r="A28" s="66"/>
      <c r="B28" s="67"/>
      <c r="C28" s="67"/>
      <c r="D28" s="67">
        <v>33301</v>
      </c>
      <c r="E28" s="67" t="s">
        <v>107</v>
      </c>
      <c r="F28" s="67" t="s">
        <v>61</v>
      </c>
      <c r="G28" s="67" t="s">
        <v>60</v>
      </c>
      <c r="H28" s="54">
        <v>35</v>
      </c>
      <c r="I28" s="54">
        <v>50</v>
      </c>
      <c r="J28" s="54">
        <v>72</v>
      </c>
      <c r="K28" s="55">
        <v>76</v>
      </c>
    </row>
    <row r="29" spans="1:11" ht="22.5">
      <c r="A29" s="66"/>
      <c r="B29" s="67"/>
      <c r="C29" s="67"/>
      <c r="D29" s="67">
        <v>33304</v>
      </c>
      <c r="E29" s="67" t="s">
        <v>109</v>
      </c>
      <c r="F29" s="67" t="s">
        <v>61</v>
      </c>
      <c r="G29" s="67" t="s">
        <v>60</v>
      </c>
      <c r="H29" s="54">
        <v>144</v>
      </c>
      <c r="I29" s="54">
        <v>835</v>
      </c>
      <c r="J29" s="54">
        <v>902</v>
      </c>
      <c r="K29" s="55">
        <v>1072</v>
      </c>
    </row>
    <row r="30" spans="1:11" ht="22.5">
      <c r="A30" s="66"/>
      <c r="B30" s="67"/>
      <c r="C30" s="67"/>
      <c r="D30" s="67">
        <v>34501</v>
      </c>
      <c r="E30" s="67" t="s">
        <v>111</v>
      </c>
      <c r="F30" s="67" t="s">
        <v>61</v>
      </c>
      <c r="G30" s="67" t="s">
        <v>60</v>
      </c>
      <c r="H30" s="54">
        <v>498</v>
      </c>
      <c r="I30" s="54">
        <v>388</v>
      </c>
      <c r="J30" s="54">
        <v>528</v>
      </c>
      <c r="K30" s="55">
        <v>549</v>
      </c>
    </row>
    <row r="31" spans="1:11" ht="22.5">
      <c r="A31" s="66"/>
      <c r="B31" s="67"/>
      <c r="C31" s="67"/>
      <c r="D31" s="67">
        <v>34901</v>
      </c>
      <c r="E31" s="67" t="s">
        <v>115</v>
      </c>
      <c r="F31" s="67" t="s">
        <v>61</v>
      </c>
      <c r="G31" s="67" t="s">
        <v>60</v>
      </c>
      <c r="H31" s="54">
        <v>470</v>
      </c>
      <c r="I31" s="54">
        <v>627</v>
      </c>
      <c r="J31" s="54">
        <v>600</v>
      </c>
      <c r="K31" s="55">
        <v>624</v>
      </c>
    </row>
    <row r="32" spans="1:11" ht="22.5">
      <c r="A32" s="66"/>
      <c r="B32" s="67"/>
      <c r="C32" s="67"/>
      <c r="D32" s="67">
        <v>34902</v>
      </c>
      <c r="E32" s="67" t="s">
        <v>117</v>
      </c>
      <c r="F32" s="67" t="s">
        <v>61</v>
      </c>
      <c r="G32" s="67" t="s">
        <v>60</v>
      </c>
      <c r="H32" s="54">
        <v>-469</v>
      </c>
      <c r="I32" s="54">
        <v>-627</v>
      </c>
      <c r="J32" s="54">
        <v>-600</v>
      </c>
      <c r="K32" s="55">
        <v>-624</v>
      </c>
    </row>
    <row r="33" spans="1:11" ht="15">
      <c r="A33" s="66"/>
      <c r="B33" s="67"/>
      <c r="C33" s="67"/>
      <c r="D33" s="67">
        <v>35152</v>
      </c>
      <c r="E33" s="67" t="s">
        <v>121</v>
      </c>
      <c r="F33" s="67" t="s">
        <v>61</v>
      </c>
      <c r="G33" s="67" t="s">
        <v>124</v>
      </c>
      <c r="H33" s="54">
        <v>0</v>
      </c>
      <c r="I33" s="54">
        <v>1</v>
      </c>
      <c r="J33" s="54">
        <v>0</v>
      </c>
      <c r="K33" s="55">
        <v>1</v>
      </c>
    </row>
    <row r="34" spans="1:11" ht="22.5">
      <c r="A34" s="66"/>
      <c r="B34" s="67"/>
      <c r="C34" s="67"/>
      <c r="D34" s="67">
        <v>35901</v>
      </c>
      <c r="E34" s="67" t="s">
        <v>126</v>
      </c>
      <c r="F34" s="67" t="s">
        <v>61</v>
      </c>
      <c r="G34" s="67" t="s">
        <v>60</v>
      </c>
      <c r="H34" s="54">
        <v>0</v>
      </c>
      <c r="I34" s="54">
        <v>0</v>
      </c>
      <c r="J34" s="54">
        <v>4</v>
      </c>
      <c r="K34" s="55">
        <v>4</v>
      </c>
    </row>
    <row r="35" spans="1:11" ht="22.5">
      <c r="A35" s="66"/>
      <c r="B35" s="67"/>
      <c r="C35" s="67"/>
      <c r="D35" s="67">
        <v>37101</v>
      </c>
      <c r="E35" s="67" t="s">
        <v>128</v>
      </c>
      <c r="F35" s="67" t="s">
        <v>61</v>
      </c>
      <c r="G35" s="67" t="s">
        <v>60</v>
      </c>
      <c r="H35" s="54">
        <v>1024860</v>
      </c>
      <c r="I35" s="54">
        <v>1238247</v>
      </c>
      <c r="J35" s="54">
        <v>1178008</v>
      </c>
      <c r="K35" s="55">
        <v>1227200</v>
      </c>
    </row>
    <row r="36" spans="1:11" ht="22.5">
      <c r="A36" s="66"/>
      <c r="B36" s="67"/>
      <c r="C36" s="67"/>
      <c r="D36" s="67">
        <v>37601</v>
      </c>
      <c r="E36" s="67" t="s">
        <v>99</v>
      </c>
      <c r="F36" s="67" t="s">
        <v>61</v>
      </c>
      <c r="G36" s="67" t="s">
        <v>60</v>
      </c>
      <c r="H36" s="54">
        <v>0</v>
      </c>
      <c r="I36" s="54">
        <v>1</v>
      </c>
      <c r="J36" s="54">
        <v>30672</v>
      </c>
      <c r="K36" s="55">
        <v>5706</v>
      </c>
    </row>
    <row r="37" spans="1:11" ht="22.5">
      <c r="A37" s="66"/>
      <c r="B37" s="67"/>
      <c r="C37" s="67"/>
      <c r="D37" s="67">
        <v>37602</v>
      </c>
      <c r="E37" s="67" t="s">
        <v>132</v>
      </c>
      <c r="F37" s="67" t="s">
        <v>61</v>
      </c>
      <c r="G37" s="67" t="s">
        <v>60</v>
      </c>
      <c r="H37" s="54">
        <v>448</v>
      </c>
      <c r="I37" s="54">
        <v>800</v>
      </c>
      <c r="J37" s="54">
        <v>800</v>
      </c>
      <c r="K37" s="55">
        <v>832</v>
      </c>
    </row>
    <row r="38" spans="1:11" ht="22.5">
      <c r="A38" s="66"/>
      <c r="B38" s="67"/>
      <c r="C38" s="67"/>
      <c r="D38" s="67">
        <v>37603</v>
      </c>
      <c r="E38" s="67" t="s">
        <v>134</v>
      </c>
      <c r="F38" s="67" t="s">
        <v>61</v>
      </c>
      <c r="G38" s="67" t="s">
        <v>60</v>
      </c>
      <c r="H38" s="54">
        <v>597</v>
      </c>
      <c r="I38" s="54">
        <v>566</v>
      </c>
      <c r="J38" s="54">
        <v>869</v>
      </c>
      <c r="K38" s="55">
        <v>912</v>
      </c>
    </row>
    <row r="39" spans="1:11" ht="22.5">
      <c r="A39" s="66"/>
      <c r="B39" s="67" t="s">
        <v>135</v>
      </c>
      <c r="C39" s="67" t="s">
        <v>137</v>
      </c>
      <c r="D39" s="67">
        <v>30101</v>
      </c>
      <c r="E39" s="67" t="s">
        <v>57</v>
      </c>
      <c r="F39" s="67" t="s">
        <v>61</v>
      </c>
      <c r="G39" s="67" t="s">
        <v>60</v>
      </c>
      <c r="H39" s="54">
        <v>265980</v>
      </c>
      <c r="I39" s="54">
        <v>276809</v>
      </c>
      <c r="J39" s="54">
        <v>275532</v>
      </c>
      <c r="K39" s="55">
        <v>286553</v>
      </c>
    </row>
    <row r="40" spans="1:11" ht="22.5">
      <c r="A40" s="66"/>
      <c r="B40" s="67"/>
      <c r="C40" s="67"/>
      <c r="D40" s="67">
        <v>30102</v>
      </c>
      <c r="E40" s="67" t="s">
        <v>65</v>
      </c>
      <c r="F40" s="67" t="s">
        <v>61</v>
      </c>
      <c r="G40" s="67" t="s">
        <v>60</v>
      </c>
      <c r="H40" s="54">
        <v>2143</v>
      </c>
      <c r="I40" s="54">
        <v>2236</v>
      </c>
      <c r="J40" s="54">
        <v>2359</v>
      </c>
      <c r="K40" s="55">
        <v>2453</v>
      </c>
    </row>
    <row r="41" spans="1:11" ht="22.5">
      <c r="A41" s="66"/>
      <c r="B41" s="67"/>
      <c r="C41" s="67"/>
      <c r="D41" s="67">
        <v>30104</v>
      </c>
      <c r="E41" s="67" t="s">
        <v>69</v>
      </c>
      <c r="F41" s="67" t="s">
        <v>61</v>
      </c>
      <c r="G41" s="67" t="s">
        <v>60</v>
      </c>
      <c r="H41" s="54">
        <v>3820</v>
      </c>
      <c r="I41" s="54">
        <v>5244</v>
      </c>
      <c r="J41" s="54">
        <v>3900</v>
      </c>
      <c r="K41" s="55">
        <v>2426</v>
      </c>
    </row>
    <row r="42" spans="1:11" ht="22.5">
      <c r="A42" s="66"/>
      <c r="B42" s="67"/>
      <c r="C42" s="67"/>
      <c r="D42" s="67">
        <v>30106</v>
      </c>
      <c r="E42" s="67" t="s">
        <v>71</v>
      </c>
      <c r="F42" s="67" t="s">
        <v>61</v>
      </c>
      <c r="G42" s="67" t="s">
        <v>60</v>
      </c>
      <c r="H42" s="54">
        <v>14595</v>
      </c>
      <c r="I42" s="54">
        <v>15944</v>
      </c>
      <c r="J42" s="54">
        <v>16100</v>
      </c>
      <c r="K42" s="55">
        <v>17383</v>
      </c>
    </row>
    <row r="43" spans="1:11" ht="22.5">
      <c r="A43" s="66"/>
      <c r="B43" s="67"/>
      <c r="C43" s="67"/>
      <c r="D43" s="67">
        <v>30107</v>
      </c>
      <c r="E43" s="67" t="s">
        <v>73</v>
      </c>
      <c r="F43" s="67" t="s">
        <v>61</v>
      </c>
      <c r="G43" s="67" t="s">
        <v>60</v>
      </c>
      <c r="H43" s="54">
        <v>0</v>
      </c>
      <c r="I43" s="54">
        <v>56</v>
      </c>
      <c r="J43" s="54">
        <v>69</v>
      </c>
      <c r="K43" s="55">
        <v>72</v>
      </c>
    </row>
    <row r="44" spans="1:11" ht="22.5">
      <c r="A44" s="66"/>
      <c r="B44" s="67"/>
      <c r="C44" s="67"/>
      <c r="D44" s="67">
        <v>30108</v>
      </c>
      <c r="E44" s="67" t="s">
        <v>75</v>
      </c>
      <c r="F44" s="67" t="s">
        <v>61</v>
      </c>
      <c r="G44" s="67" t="s">
        <v>60</v>
      </c>
      <c r="H44" s="54">
        <v>791</v>
      </c>
      <c r="I44" s="54">
        <v>851</v>
      </c>
      <c r="J44" s="54">
        <v>954</v>
      </c>
      <c r="K44" s="55">
        <v>1086</v>
      </c>
    </row>
    <row r="45" spans="1:11" ht="22.5">
      <c r="A45" s="66"/>
      <c r="B45" s="67"/>
      <c r="C45" s="67"/>
      <c r="D45" s="67">
        <v>30301</v>
      </c>
      <c r="E45" s="67" t="s">
        <v>77</v>
      </c>
      <c r="F45" s="67" t="s">
        <v>61</v>
      </c>
      <c r="G45" s="67" t="s">
        <v>60</v>
      </c>
      <c r="H45" s="54">
        <v>51934</v>
      </c>
      <c r="I45" s="54">
        <v>102419</v>
      </c>
      <c r="J45" s="54">
        <v>93681</v>
      </c>
      <c r="K45" s="55">
        <v>120353</v>
      </c>
    </row>
    <row r="46" spans="1:11" ht="22.5">
      <c r="A46" s="66"/>
      <c r="B46" s="67"/>
      <c r="C46" s="67"/>
      <c r="D46" s="67">
        <v>30401</v>
      </c>
      <c r="E46" s="67" t="s">
        <v>81</v>
      </c>
      <c r="F46" s="67" t="s">
        <v>61</v>
      </c>
      <c r="G46" s="67" t="s">
        <v>60</v>
      </c>
      <c r="H46" s="54">
        <v>1535</v>
      </c>
      <c r="I46" s="54">
        <v>1346</v>
      </c>
      <c r="J46" s="54">
        <v>3258</v>
      </c>
      <c r="K46" s="55">
        <v>3429</v>
      </c>
    </row>
    <row r="47" spans="1:11" ht="22.5">
      <c r="A47" s="66"/>
      <c r="B47" s="67"/>
      <c r="C47" s="67"/>
      <c r="D47" s="67">
        <v>30402</v>
      </c>
      <c r="E47" s="67" t="s">
        <v>83</v>
      </c>
      <c r="F47" s="67" t="s">
        <v>61</v>
      </c>
      <c r="G47" s="67" t="s">
        <v>60</v>
      </c>
      <c r="H47" s="54">
        <v>18</v>
      </c>
      <c r="I47" s="54">
        <v>32</v>
      </c>
      <c r="J47" s="54">
        <v>55</v>
      </c>
      <c r="K47" s="55">
        <v>55</v>
      </c>
    </row>
    <row r="48" spans="1:11" ht="22.5">
      <c r="A48" s="66"/>
      <c r="B48" s="67"/>
      <c r="C48" s="67"/>
      <c r="D48" s="67">
        <v>30501</v>
      </c>
      <c r="E48" s="67" t="s">
        <v>87</v>
      </c>
      <c r="F48" s="67" t="s">
        <v>61</v>
      </c>
      <c r="G48" s="67" t="s">
        <v>60</v>
      </c>
      <c r="H48" s="54">
        <v>115</v>
      </c>
      <c r="I48" s="54">
        <v>176</v>
      </c>
      <c r="J48" s="54">
        <v>209</v>
      </c>
      <c r="K48" s="55">
        <v>217</v>
      </c>
    </row>
    <row r="49" spans="1:11" ht="22.5">
      <c r="A49" s="66"/>
      <c r="B49" s="67"/>
      <c r="C49" s="67"/>
      <c r="D49" s="67">
        <v>30502</v>
      </c>
      <c r="E49" s="67" t="s">
        <v>89</v>
      </c>
      <c r="F49" s="67" t="s">
        <v>61</v>
      </c>
      <c r="G49" s="67" t="s">
        <v>60</v>
      </c>
      <c r="H49" s="54">
        <v>369</v>
      </c>
      <c r="I49" s="54">
        <v>387</v>
      </c>
      <c r="J49" s="54">
        <v>586</v>
      </c>
      <c r="K49" s="55">
        <v>586</v>
      </c>
    </row>
    <row r="50" spans="1:11" ht="22.5">
      <c r="A50" s="66"/>
      <c r="B50" s="67"/>
      <c r="C50" s="67"/>
      <c r="D50" s="67">
        <v>30503</v>
      </c>
      <c r="E50" s="67" t="s">
        <v>91</v>
      </c>
      <c r="F50" s="67" t="s">
        <v>61</v>
      </c>
      <c r="G50" s="67" t="s">
        <v>60</v>
      </c>
      <c r="H50" s="54">
        <v>462</v>
      </c>
      <c r="I50" s="54">
        <v>599</v>
      </c>
      <c r="J50" s="54">
        <v>684</v>
      </c>
      <c r="K50" s="55">
        <v>712</v>
      </c>
    </row>
    <row r="51" spans="1:11" ht="33.75">
      <c r="A51" s="66"/>
      <c r="B51" s="67"/>
      <c r="C51" s="67"/>
      <c r="D51" s="67">
        <v>30504</v>
      </c>
      <c r="E51" s="67" t="s">
        <v>93</v>
      </c>
      <c r="F51" s="67" t="s">
        <v>61</v>
      </c>
      <c r="G51" s="67" t="s">
        <v>60</v>
      </c>
      <c r="H51" s="54">
        <v>83</v>
      </c>
      <c r="I51" s="54">
        <v>82</v>
      </c>
      <c r="J51" s="54">
        <v>126</v>
      </c>
      <c r="K51" s="55">
        <v>126</v>
      </c>
    </row>
    <row r="52" spans="1:11" ht="22.5">
      <c r="A52" s="66"/>
      <c r="B52" s="67"/>
      <c r="C52" s="67"/>
      <c r="D52" s="67">
        <v>32102</v>
      </c>
      <c r="E52" s="67" t="s">
        <v>103</v>
      </c>
      <c r="F52" s="67" t="s">
        <v>61</v>
      </c>
      <c r="G52" s="67" t="s">
        <v>60</v>
      </c>
      <c r="H52" s="54">
        <v>162</v>
      </c>
      <c r="I52" s="54">
        <v>177</v>
      </c>
      <c r="J52" s="54">
        <v>201</v>
      </c>
      <c r="K52" s="55">
        <v>209</v>
      </c>
    </row>
    <row r="53" spans="1:11" ht="22.5">
      <c r="A53" s="66"/>
      <c r="B53" s="67"/>
      <c r="C53" s="67"/>
      <c r="D53" s="67">
        <v>33301</v>
      </c>
      <c r="E53" s="67" t="s">
        <v>107</v>
      </c>
      <c r="F53" s="67" t="s">
        <v>61</v>
      </c>
      <c r="G53" s="67" t="s">
        <v>60</v>
      </c>
      <c r="H53" s="54">
        <v>35</v>
      </c>
      <c r="I53" s="54">
        <v>51</v>
      </c>
      <c r="J53" s="54">
        <v>57</v>
      </c>
      <c r="K53" s="55">
        <v>58</v>
      </c>
    </row>
    <row r="54" spans="1:11" ht="22.5">
      <c r="A54" s="66"/>
      <c r="B54" s="67"/>
      <c r="C54" s="67"/>
      <c r="D54" s="67">
        <v>33304</v>
      </c>
      <c r="E54" s="67" t="s">
        <v>109</v>
      </c>
      <c r="F54" s="67" t="s">
        <v>61</v>
      </c>
      <c r="G54" s="67" t="s">
        <v>60</v>
      </c>
      <c r="H54" s="54">
        <v>7048</v>
      </c>
      <c r="I54" s="54">
        <v>3503</v>
      </c>
      <c r="J54" s="54">
        <v>5502</v>
      </c>
      <c r="K54" s="55">
        <v>5919</v>
      </c>
    </row>
    <row r="55" spans="1:11" ht="22.5">
      <c r="A55" s="66"/>
      <c r="B55" s="67"/>
      <c r="C55" s="67"/>
      <c r="D55" s="67">
        <v>34501</v>
      </c>
      <c r="E55" s="67" t="s">
        <v>111</v>
      </c>
      <c r="F55" s="67" t="s">
        <v>61</v>
      </c>
      <c r="G55" s="67" t="s">
        <v>60</v>
      </c>
      <c r="H55" s="54">
        <v>3593</v>
      </c>
      <c r="I55" s="54">
        <v>4112</v>
      </c>
      <c r="J55" s="54">
        <v>4112</v>
      </c>
      <c r="K55" s="55">
        <v>4276</v>
      </c>
    </row>
    <row r="56" spans="1:11" ht="22.5">
      <c r="A56" s="66"/>
      <c r="B56" s="67"/>
      <c r="C56" s="67"/>
      <c r="D56" s="67">
        <v>34901</v>
      </c>
      <c r="E56" s="67" t="s">
        <v>115</v>
      </c>
      <c r="F56" s="67" t="s">
        <v>61</v>
      </c>
      <c r="G56" s="67" t="s">
        <v>60</v>
      </c>
      <c r="H56" s="54">
        <v>2820</v>
      </c>
      <c r="I56" s="54">
        <v>5829</v>
      </c>
      <c r="J56" s="54">
        <v>5815</v>
      </c>
      <c r="K56" s="55">
        <v>6048</v>
      </c>
    </row>
    <row r="57" spans="1:11" ht="22.5">
      <c r="A57" s="66"/>
      <c r="B57" s="67"/>
      <c r="C57" s="67"/>
      <c r="D57" s="67">
        <v>34902</v>
      </c>
      <c r="E57" s="67" t="s">
        <v>117</v>
      </c>
      <c r="F57" s="67" t="s">
        <v>61</v>
      </c>
      <c r="G57" s="67" t="s">
        <v>60</v>
      </c>
      <c r="H57" s="54">
        <v>-3120</v>
      </c>
      <c r="I57" s="54">
        <v>-5829</v>
      </c>
      <c r="J57" s="54">
        <v>-5815</v>
      </c>
      <c r="K57" s="55">
        <v>-6048</v>
      </c>
    </row>
    <row r="58" spans="1:11" ht="15">
      <c r="A58" s="66"/>
      <c r="B58" s="67"/>
      <c r="C58" s="67"/>
      <c r="D58" s="67">
        <v>35152</v>
      </c>
      <c r="E58" s="67" t="s">
        <v>121</v>
      </c>
      <c r="F58" s="67" t="s">
        <v>61</v>
      </c>
      <c r="G58" s="67" t="s">
        <v>124</v>
      </c>
      <c r="H58" s="54">
        <v>0</v>
      </c>
      <c r="I58" s="54">
        <v>1</v>
      </c>
      <c r="J58" s="54">
        <v>0</v>
      </c>
      <c r="K58" s="55">
        <v>1</v>
      </c>
    </row>
    <row r="59" spans="1:11" ht="22.5">
      <c r="A59" s="66"/>
      <c r="B59" s="67"/>
      <c r="C59" s="67"/>
      <c r="D59" s="67">
        <v>35901</v>
      </c>
      <c r="E59" s="67" t="s">
        <v>126</v>
      </c>
      <c r="F59" s="67" t="s">
        <v>61</v>
      </c>
      <c r="G59" s="67" t="s">
        <v>60</v>
      </c>
      <c r="H59" s="54">
        <v>0</v>
      </c>
      <c r="I59" s="54">
        <v>7</v>
      </c>
      <c r="J59" s="54">
        <v>6</v>
      </c>
      <c r="K59" s="55">
        <v>6</v>
      </c>
    </row>
    <row r="60" spans="1:11" ht="22.5">
      <c r="A60" s="66"/>
      <c r="B60" s="67"/>
      <c r="C60" s="67"/>
      <c r="D60" s="67">
        <v>37603</v>
      </c>
      <c r="E60" s="67" t="s">
        <v>134</v>
      </c>
      <c r="F60" s="67" t="s">
        <v>61</v>
      </c>
      <c r="G60" s="67" t="s">
        <v>60</v>
      </c>
      <c r="H60" s="54">
        <v>609</v>
      </c>
      <c r="I60" s="54">
        <v>634</v>
      </c>
      <c r="J60" s="54">
        <v>631</v>
      </c>
      <c r="K60" s="55">
        <v>688</v>
      </c>
    </row>
    <row r="61" spans="1:11" ht="22.5">
      <c r="A61" s="66"/>
      <c r="B61" s="67"/>
      <c r="C61" s="67"/>
      <c r="D61" s="67">
        <v>32101</v>
      </c>
      <c r="E61" s="67" t="s">
        <v>99</v>
      </c>
      <c r="F61" s="67" t="s">
        <v>61</v>
      </c>
      <c r="G61" s="67" t="s">
        <v>60</v>
      </c>
      <c r="H61" s="54">
        <v>723</v>
      </c>
      <c r="I61" s="54">
        <v>1</v>
      </c>
      <c r="J61" s="54">
        <v>0</v>
      </c>
      <c r="K61" s="55">
        <v>1</v>
      </c>
    </row>
    <row r="62" spans="1:11" ht="22.5">
      <c r="A62" s="66"/>
      <c r="B62" s="67"/>
      <c r="C62" s="67"/>
      <c r="D62" s="67">
        <v>32501</v>
      </c>
      <c r="E62" s="67" t="s">
        <v>139</v>
      </c>
      <c r="F62" s="67" t="s">
        <v>61</v>
      </c>
      <c r="G62" s="67" t="s">
        <v>60</v>
      </c>
      <c r="H62" s="54">
        <v>0</v>
      </c>
      <c r="I62" s="54">
        <v>1</v>
      </c>
      <c r="J62" s="54">
        <v>289</v>
      </c>
      <c r="K62" s="55">
        <v>1</v>
      </c>
    </row>
    <row r="63" spans="1:11" ht="45">
      <c r="A63" s="66"/>
      <c r="B63" s="67"/>
      <c r="C63" s="67"/>
      <c r="D63" s="67">
        <v>35101</v>
      </c>
      <c r="E63" s="67" t="s">
        <v>141</v>
      </c>
      <c r="F63" s="67" t="s">
        <v>61</v>
      </c>
      <c r="G63" s="67" t="s">
        <v>60</v>
      </c>
      <c r="H63" s="54">
        <v>0</v>
      </c>
      <c r="I63" s="54">
        <v>1</v>
      </c>
      <c r="J63" s="54">
        <v>0</v>
      </c>
      <c r="K63" s="55">
        <v>1</v>
      </c>
    </row>
    <row r="64" spans="1:11" ht="33.75">
      <c r="A64" s="66"/>
      <c r="B64" s="67" t="s">
        <v>142</v>
      </c>
      <c r="C64" s="67" t="s">
        <v>144</v>
      </c>
      <c r="D64" s="67">
        <v>30101</v>
      </c>
      <c r="E64" s="67" t="s">
        <v>57</v>
      </c>
      <c r="F64" s="67" t="s">
        <v>61</v>
      </c>
      <c r="G64" s="67" t="s">
        <v>60</v>
      </c>
      <c r="H64" s="54">
        <v>107532</v>
      </c>
      <c r="I64" s="54">
        <v>119695</v>
      </c>
      <c r="J64" s="54">
        <v>106706</v>
      </c>
      <c r="K64" s="55">
        <v>110975</v>
      </c>
    </row>
    <row r="65" spans="1:11" ht="22.5">
      <c r="A65" s="66"/>
      <c r="B65" s="67"/>
      <c r="C65" s="67"/>
      <c r="D65" s="67">
        <v>30102</v>
      </c>
      <c r="E65" s="67" t="s">
        <v>65</v>
      </c>
      <c r="F65" s="67" t="s">
        <v>61</v>
      </c>
      <c r="G65" s="67" t="s">
        <v>60</v>
      </c>
      <c r="H65" s="54">
        <v>688</v>
      </c>
      <c r="I65" s="54">
        <v>748</v>
      </c>
      <c r="J65" s="54">
        <v>677</v>
      </c>
      <c r="K65" s="55">
        <v>704</v>
      </c>
    </row>
    <row r="66" spans="1:11" ht="22.5">
      <c r="A66" s="66"/>
      <c r="B66" s="67"/>
      <c r="C66" s="67"/>
      <c r="D66" s="67">
        <v>30103</v>
      </c>
      <c r="E66" s="67" t="s">
        <v>67</v>
      </c>
      <c r="F66" s="67" t="s">
        <v>61</v>
      </c>
      <c r="G66" s="67" t="s">
        <v>60</v>
      </c>
      <c r="H66" s="54">
        <v>0</v>
      </c>
      <c r="I66" s="54">
        <v>6</v>
      </c>
      <c r="J66" s="54">
        <v>5</v>
      </c>
      <c r="K66" s="55">
        <v>5</v>
      </c>
    </row>
    <row r="67" spans="1:11" ht="22.5">
      <c r="A67" s="66"/>
      <c r="B67" s="67"/>
      <c r="C67" s="67"/>
      <c r="D67" s="67">
        <v>30104</v>
      </c>
      <c r="E67" s="67" t="s">
        <v>69</v>
      </c>
      <c r="F67" s="67" t="s">
        <v>61</v>
      </c>
      <c r="G67" s="67" t="s">
        <v>60</v>
      </c>
      <c r="H67" s="54">
        <v>36505</v>
      </c>
      <c r="I67" s="54">
        <v>35947</v>
      </c>
      <c r="J67" s="54">
        <v>36620</v>
      </c>
      <c r="K67" s="55">
        <v>39432</v>
      </c>
    </row>
    <row r="68" spans="1:11" ht="22.5">
      <c r="A68" s="66"/>
      <c r="B68" s="67"/>
      <c r="C68" s="67"/>
      <c r="D68" s="67">
        <v>30106</v>
      </c>
      <c r="E68" s="67" t="s">
        <v>71</v>
      </c>
      <c r="F68" s="67" t="s">
        <v>61</v>
      </c>
      <c r="G68" s="67" t="s">
        <v>60</v>
      </c>
      <c r="H68" s="54">
        <v>7271</v>
      </c>
      <c r="I68" s="54">
        <v>6656</v>
      </c>
      <c r="J68" s="54">
        <v>6832</v>
      </c>
      <c r="K68" s="55">
        <v>7379</v>
      </c>
    </row>
    <row r="69" spans="1:11" ht="22.5">
      <c r="A69" s="66"/>
      <c r="B69" s="67"/>
      <c r="C69" s="67"/>
      <c r="D69" s="67">
        <v>30107</v>
      </c>
      <c r="E69" s="67" t="s">
        <v>73</v>
      </c>
      <c r="F69" s="67" t="s">
        <v>61</v>
      </c>
      <c r="G69" s="67" t="s">
        <v>60</v>
      </c>
      <c r="H69" s="54">
        <v>0</v>
      </c>
      <c r="I69" s="54">
        <v>9</v>
      </c>
      <c r="J69" s="54">
        <v>0</v>
      </c>
      <c r="K69" s="55">
        <v>9</v>
      </c>
    </row>
    <row r="70" spans="1:11" ht="22.5">
      <c r="A70" s="66"/>
      <c r="B70" s="67"/>
      <c r="C70" s="67"/>
      <c r="D70" s="67">
        <v>30108</v>
      </c>
      <c r="E70" s="67" t="s">
        <v>75</v>
      </c>
      <c r="F70" s="67" t="s">
        <v>61</v>
      </c>
      <c r="G70" s="67" t="s">
        <v>60</v>
      </c>
      <c r="H70" s="54">
        <v>770</v>
      </c>
      <c r="I70" s="54">
        <v>721</v>
      </c>
      <c r="J70" s="54">
        <v>803</v>
      </c>
      <c r="K70" s="55">
        <v>892</v>
      </c>
    </row>
    <row r="71" spans="1:11" ht="22.5">
      <c r="A71" s="66"/>
      <c r="B71" s="67"/>
      <c r="C71" s="67"/>
      <c r="D71" s="67">
        <v>30301</v>
      </c>
      <c r="E71" s="67" t="s">
        <v>77</v>
      </c>
      <c r="F71" s="67" t="s">
        <v>61</v>
      </c>
      <c r="G71" s="67" t="s">
        <v>60</v>
      </c>
      <c r="H71" s="54">
        <v>22203</v>
      </c>
      <c r="I71" s="54">
        <v>44287</v>
      </c>
      <c r="J71" s="54">
        <v>36281</v>
      </c>
      <c r="K71" s="55">
        <v>46610</v>
      </c>
    </row>
    <row r="72" spans="1:11" ht="22.5">
      <c r="A72" s="66"/>
      <c r="B72" s="67"/>
      <c r="C72" s="67"/>
      <c r="D72" s="67">
        <v>30401</v>
      </c>
      <c r="E72" s="67" t="s">
        <v>81</v>
      </c>
      <c r="F72" s="67" t="s">
        <v>61</v>
      </c>
      <c r="G72" s="67" t="s">
        <v>60</v>
      </c>
      <c r="H72" s="54">
        <v>132</v>
      </c>
      <c r="I72" s="54">
        <v>1500</v>
      </c>
      <c r="J72" s="54">
        <v>337</v>
      </c>
      <c r="K72" s="55">
        <v>355</v>
      </c>
    </row>
    <row r="73" spans="1:11" ht="22.5">
      <c r="A73" s="66"/>
      <c r="B73" s="67"/>
      <c r="C73" s="67"/>
      <c r="D73" s="67">
        <v>30402</v>
      </c>
      <c r="E73" s="67" t="s">
        <v>83</v>
      </c>
      <c r="F73" s="67" t="s">
        <v>61</v>
      </c>
      <c r="G73" s="67" t="s">
        <v>60</v>
      </c>
      <c r="H73" s="54">
        <v>6</v>
      </c>
      <c r="I73" s="54">
        <v>19</v>
      </c>
      <c r="J73" s="54">
        <v>5</v>
      </c>
      <c r="K73" s="55">
        <v>5</v>
      </c>
    </row>
    <row r="74" spans="1:11" ht="22.5">
      <c r="A74" s="66"/>
      <c r="B74" s="67"/>
      <c r="C74" s="67"/>
      <c r="D74" s="67">
        <v>30502</v>
      </c>
      <c r="E74" s="67" t="s">
        <v>89</v>
      </c>
      <c r="F74" s="67" t="s">
        <v>61</v>
      </c>
      <c r="G74" s="67" t="s">
        <v>60</v>
      </c>
      <c r="H74" s="54">
        <v>68</v>
      </c>
      <c r="I74" s="54">
        <v>85</v>
      </c>
      <c r="J74" s="54">
        <v>90</v>
      </c>
      <c r="K74" s="55">
        <v>90</v>
      </c>
    </row>
    <row r="75" spans="1:11" ht="22.5">
      <c r="A75" s="66"/>
      <c r="B75" s="67"/>
      <c r="C75" s="67"/>
      <c r="D75" s="67">
        <v>34901</v>
      </c>
      <c r="E75" s="67" t="s">
        <v>115</v>
      </c>
      <c r="F75" s="67" t="s">
        <v>61</v>
      </c>
      <c r="G75" s="67" t="s">
        <v>60</v>
      </c>
      <c r="H75" s="54">
        <v>330</v>
      </c>
      <c r="I75" s="54">
        <v>2234</v>
      </c>
      <c r="J75" s="54">
        <v>1990</v>
      </c>
      <c r="K75" s="55">
        <v>1210</v>
      </c>
    </row>
    <row r="76" spans="1:11" ht="22.5">
      <c r="A76" s="66"/>
      <c r="B76" s="67"/>
      <c r="C76" s="67"/>
      <c r="D76" s="67">
        <v>34902</v>
      </c>
      <c r="E76" s="67" t="s">
        <v>117</v>
      </c>
      <c r="F76" s="67" t="s">
        <v>61</v>
      </c>
      <c r="G76" s="67" t="s">
        <v>60</v>
      </c>
      <c r="H76" s="54">
        <v>-527</v>
      </c>
      <c r="I76" s="54">
        <v>-2234</v>
      </c>
      <c r="J76" s="54">
        <v>-1990</v>
      </c>
      <c r="K76" s="55">
        <v>-1210</v>
      </c>
    </row>
    <row r="77" spans="1:11" ht="22.5">
      <c r="A77" s="66"/>
      <c r="B77" s="67"/>
      <c r="C77" s="67"/>
      <c r="D77" s="67">
        <v>35901</v>
      </c>
      <c r="E77" s="67" t="s">
        <v>126</v>
      </c>
      <c r="F77" s="67" t="s">
        <v>61</v>
      </c>
      <c r="G77" s="67" t="s">
        <v>60</v>
      </c>
      <c r="H77" s="54">
        <v>0</v>
      </c>
      <c r="I77" s="54">
        <v>3</v>
      </c>
      <c r="J77" s="54">
        <v>0</v>
      </c>
      <c r="K77" s="55">
        <v>0</v>
      </c>
    </row>
    <row r="78" spans="1:11" ht="22.5">
      <c r="A78" s="66"/>
      <c r="B78" s="67" t="s">
        <v>147</v>
      </c>
      <c r="C78" s="67" t="s">
        <v>149</v>
      </c>
      <c r="D78" s="67">
        <v>32401</v>
      </c>
      <c r="E78" s="67" t="s">
        <v>151</v>
      </c>
      <c r="F78" s="67" t="s">
        <v>61</v>
      </c>
      <c r="G78" s="67" t="s">
        <v>60</v>
      </c>
      <c r="H78" s="54">
        <v>0</v>
      </c>
      <c r="I78" s="54">
        <v>60</v>
      </c>
      <c r="J78" s="54">
        <v>61</v>
      </c>
      <c r="K78" s="55">
        <v>70</v>
      </c>
    </row>
    <row r="79" spans="1:11" ht="56.25">
      <c r="A79" s="66"/>
      <c r="B79" s="67" t="s">
        <v>154</v>
      </c>
      <c r="C79" s="67" t="s">
        <v>155</v>
      </c>
      <c r="D79" s="67">
        <v>37702</v>
      </c>
      <c r="E79" s="67" t="s">
        <v>159</v>
      </c>
      <c r="F79" s="67" t="s">
        <v>61</v>
      </c>
      <c r="G79" s="67" t="s">
        <v>60</v>
      </c>
      <c r="H79" s="54">
        <v>-74</v>
      </c>
      <c r="I79" s="54">
        <v>0</v>
      </c>
      <c r="J79" s="54">
        <v>0</v>
      </c>
      <c r="K79" s="55">
        <v>0</v>
      </c>
    </row>
    <row r="80" spans="1:11" ht="22.5">
      <c r="A80" s="66"/>
      <c r="B80" s="67" t="s">
        <v>166</v>
      </c>
      <c r="C80" s="67" t="s">
        <v>168</v>
      </c>
      <c r="D80" s="67">
        <v>30809</v>
      </c>
      <c r="E80" s="67" t="s">
        <v>172</v>
      </c>
      <c r="F80" s="67" t="s">
        <v>61</v>
      </c>
      <c r="G80" s="67" t="s">
        <v>60</v>
      </c>
      <c r="H80" s="54">
        <v>37361</v>
      </c>
      <c r="I80" s="54">
        <v>1</v>
      </c>
      <c r="J80" s="54">
        <v>40000</v>
      </c>
      <c r="K80" s="55">
        <v>40000</v>
      </c>
    </row>
    <row r="81" spans="1:11" ht="22.5">
      <c r="A81" s="66"/>
      <c r="B81" s="67" t="s">
        <v>173</v>
      </c>
      <c r="C81" s="67" t="s">
        <v>175</v>
      </c>
      <c r="D81" s="67">
        <v>31101</v>
      </c>
      <c r="E81" s="67" t="s">
        <v>179</v>
      </c>
      <c r="F81" s="67" t="s">
        <v>61</v>
      </c>
      <c r="G81" s="67" t="s">
        <v>60</v>
      </c>
      <c r="H81" s="54">
        <v>26158</v>
      </c>
      <c r="I81" s="54">
        <v>50000</v>
      </c>
      <c r="J81" s="54">
        <v>50000</v>
      </c>
      <c r="K81" s="55">
        <v>50000</v>
      </c>
    </row>
    <row r="82" spans="1:11" ht="56.25">
      <c r="A82" s="66"/>
      <c r="B82" s="67" t="s">
        <v>180</v>
      </c>
      <c r="C82" s="67" t="s">
        <v>168</v>
      </c>
      <c r="D82" s="67">
        <v>37702</v>
      </c>
      <c r="E82" s="67" t="s">
        <v>159</v>
      </c>
      <c r="F82" s="67" t="s">
        <v>61</v>
      </c>
      <c r="G82" s="67" t="s">
        <v>60</v>
      </c>
      <c r="H82" s="54">
        <v>-245</v>
      </c>
      <c r="I82" s="54">
        <v>0</v>
      </c>
      <c r="J82" s="54">
        <v>0</v>
      </c>
      <c r="K82" s="55">
        <v>0</v>
      </c>
    </row>
    <row r="83" spans="1:11" ht="56.25">
      <c r="A83" s="66"/>
      <c r="B83" s="67" t="s">
        <v>182</v>
      </c>
      <c r="C83" s="67" t="s">
        <v>155</v>
      </c>
      <c r="D83" s="67">
        <v>37702</v>
      </c>
      <c r="E83" s="67" t="s">
        <v>159</v>
      </c>
      <c r="F83" s="67" t="s">
        <v>61</v>
      </c>
      <c r="G83" s="67" t="s">
        <v>60</v>
      </c>
      <c r="H83" s="54">
        <v>-409</v>
      </c>
      <c r="I83" s="54">
        <v>0</v>
      </c>
      <c r="J83" s="54">
        <v>0</v>
      </c>
      <c r="K83" s="55">
        <v>0</v>
      </c>
    </row>
    <row r="84" spans="1:11" ht="33.75">
      <c r="A84" s="66">
        <v>3702</v>
      </c>
      <c r="B84" s="67" t="s">
        <v>189</v>
      </c>
      <c r="C84" s="67" t="s">
        <v>191</v>
      </c>
      <c r="D84" s="67">
        <v>30101</v>
      </c>
      <c r="E84" s="67" t="s">
        <v>57</v>
      </c>
      <c r="F84" s="67" t="s">
        <v>61</v>
      </c>
      <c r="G84" s="67" t="s">
        <v>60</v>
      </c>
      <c r="H84" s="54">
        <v>2961</v>
      </c>
      <c r="I84" s="54">
        <v>2989</v>
      </c>
      <c r="J84" s="54">
        <v>3261</v>
      </c>
      <c r="K84" s="55">
        <v>3391</v>
      </c>
    </row>
    <row r="85" spans="1:11" ht="22.5">
      <c r="A85" s="66"/>
      <c r="B85" s="67"/>
      <c r="C85" s="67"/>
      <c r="D85" s="67">
        <v>30102</v>
      </c>
      <c r="E85" s="67" t="s">
        <v>65</v>
      </c>
      <c r="F85" s="67" t="s">
        <v>61</v>
      </c>
      <c r="G85" s="67" t="s">
        <v>60</v>
      </c>
      <c r="H85" s="54">
        <v>19</v>
      </c>
      <c r="I85" s="54">
        <v>18</v>
      </c>
      <c r="J85" s="54">
        <v>22</v>
      </c>
      <c r="K85" s="55">
        <v>22</v>
      </c>
    </row>
    <row r="86" spans="1:11" ht="22.5">
      <c r="A86" s="66"/>
      <c r="B86" s="67"/>
      <c r="C86" s="67"/>
      <c r="D86" s="67">
        <v>30103</v>
      </c>
      <c r="E86" s="67" t="s">
        <v>67</v>
      </c>
      <c r="F86" s="67" t="s">
        <v>61</v>
      </c>
      <c r="G86" s="67" t="s">
        <v>60</v>
      </c>
      <c r="H86" s="54">
        <v>11</v>
      </c>
      <c r="I86" s="54">
        <v>12</v>
      </c>
      <c r="J86" s="54">
        <v>12</v>
      </c>
      <c r="K86" s="55">
        <v>12</v>
      </c>
    </row>
    <row r="87" spans="1:11" ht="22.5">
      <c r="A87" s="66"/>
      <c r="B87" s="67"/>
      <c r="C87" s="67"/>
      <c r="D87" s="67">
        <v>30104</v>
      </c>
      <c r="E87" s="67" t="s">
        <v>69</v>
      </c>
      <c r="F87" s="67" t="s">
        <v>61</v>
      </c>
      <c r="G87" s="67" t="s">
        <v>60</v>
      </c>
      <c r="H87" s="54">
        <v>29</v>
      </c>
      <c r="I87" s="54">
        <v>29</v>
      </c>
      <c r="J87" s="54">
        <v>32</v>
      </c>
      <c r="K87" s="55">
        <v>32</v>
      </c>
    </row>
    <row r="88" spans="1:11" ht="22.5">
      <c r="A88" s="66"/>
      <c r="B88" s="67"/>
      <c r="C88" s="67"/>
      <c r="D88" s="67">
        <v>30106</v>
      </c>
      <c r="E88" s="67" t="s">
        <v>71</v>
      </c>
      <c r="F88" s="67" t="s">
        <v>61</v>
      </c>
      <c r="G88" s="67" t="s">
        <v>60</v>
      </c>
      <c r="H88" s="54">
        <v>300</v>
      </c>
      <c r="I88" s="54">
        <v>304</v>
      </c>
      <c r="J88" s="54">
        <v>328</v>
      </c>
      <c r="K88" s="55">
        <v>337</v>
      </c>
    </row>
    <row r="89" spans="1:11" ht="22.5">
      <c r="A89" s="66"/>
      <c r="B89" s="67"/>
      <c r="C89" s="67"/>
      <c r="D89" s="67">
        <v>30107</v>
      </c>
      <c r="E89" s="67" t="s">
        <v>73</v>
      </c>
      <c r="F89" s="67" t="s">
        <v>61</v>
      </c>
      <c r="G89" s="67" t="s">
        <v>60</v>
      </c>
      <c r="H89" s="54">
        <v>0</v>
      </c>
      <c r="I89" s="54">
        <v>20</v>
      </c>
      <c r="J89" s="54">
        <v>20</v>
      </c>
      <c r="K89" s="55">
        <v>20</v>
      </c>
    </row>
    <row r="90" spans="1:11" ht="22.5">
      <c r="A90" s="66"/>
      <c r="B90" s="67"/>
      <c r="C90" s="67"/>
      <c r="D90" s="67">
        <v>30108</v>
      </c>
      <c r="E90" s="67" t="s">
        <v>75</v>
      </c>
      <c r="F90" s="67" t="s">
        <v>61</v>
      </c>
      <c r="G90" s="67" t="s">
        <v>60</v>
      </c>
      <c r="H90" s="54">
        <v>53</v>
      </c>
      <c r="I90" s="54">
        <v>52</v>
      </c>
      <c r="J90" s="54">
        <v>58</v>
      </c>
      <c r="K90" s="55">
        <v>58</v>
      </c>
    </row>
    <row r="91" spans="1:11" ht="22.5">
      <c r="A91" s="66"/>
      <c r="B91" s="67"/>
      <c r="C91" s="67"/>
      <c r="D91" s="67">
        <v>30301</v>
      </c>
      <c r="E91" s="67" t="s">
        <v>77</v>
      </c>
      <c r="F91" s="67" t="s">
        <v>61</v>
      </c>
      <c r="G91" s="67" t="s">
        <v>60</v>
      </c>
      <c r="H91" s="54">
        <v>578</v>
      </c>
      <c r="I91" s="54">
        <v>1106</v>
      </c>
      <c r="J91" s="54">
        <v>1109</v>
      </c>
      <c r="K91" s="55">
        <v>1425</v>
      </c>
    </row>
    <row r="92" spans="1:11" ht="22.5">
      <c r="A92" s="66"/>
      <c r="B92" s="67"/>
      <c r="C92" s="67"/>
      <c r="D92" s="67">
        <v>30401</v>
      </c>
      <c r="E92" s="67" t="s">
        <v>81</v>
      </c>
      <c r="F92" s="67" t="s">
        <v>61</v>
      </c>
      <c r="G92" s="67" t="s">
        <v>60</v>
      </c>
      <c r="H92" s="54">
        <v>0</v>
      </c>
      <c r="I92" s="54">
        <v>0</v>
      </c>
      <c r="J92" s="54">
        <v>36</v>
      </c>
      <c r="K92" s="55">
        <v>36</v>
      </c>
    </row>
    <row r="93" spans="1:11" ht="22.5">
      <c r="A93" s="66"/>
      <c r="B93" s="67"/>
      <c r="C93" s="67"/>
      <c r="D93" s="67">
        <v>30501</v>
      </c>
      <c r="E93" s="67" t="s">
        <v>87</v>
      </c>
      <c r="F93" s="67" t="s">
        <v>61</v>
      </c>
      <c r="G93" s="67" t="s">
        <v>60</v>
      </c>
      <c r="H93" s="54">
        <v>15</v>
      </c>
      <c r="I93" s="54">
        <v>35</v>
      </c>
      <c r="J93" s="54">
        <v>35</v>
      </c>
      <c r="K93" s="55">
        <v>35</v>
      </c>
    </row>
    <row r="94" spans="1:11" ht="22.5">
      <c r="A94" s="66"/>
      <c r="B94" s="67"/>
      <c r="C94" s="67"/>
      <c r="D94" s="67">
        <v>30502</v>
      </c>
      <c r="E94" s="67" t="s">
        <v>89</v>
      </c>
      <c r="F94" s="67" t="s">
        <v>61</v>
      </c>
      <c r="G94" s="67" t="s">
        <v>60</v>
      </c>
      <c r="H94" s="54">
        <v>165</v>
      </c>
      <c r="I94" s="54">
        <v>165</v>
      </c>
      <c r="J94" s="54">
        <v>175</v>
      </c>
      <c r="K94" s="55">
        <v>180</v>
      </c>
    </row>
    <row r="95" spans="1:11" ht="22.5">
      <c r="A95" s="66"/>
      <c r="B95" s="67"/>
      <c r="C95" s="67"/>
      <c r="D95" s="67">
        <v>30503</v>
      </c>
      <c r="E95" s="67" t="s">
        <v>91</v>
      </c>
      <c r="F95" s="67" t="s">
        <v>61</v>
      </c>
      <c r="G95" s="67" t="s">
        <v>60</v>
      </c>
      <c r="H95" s="54">
        <v>82</v>
      </c>
      <c r="I95" s="54">
        <v>120</v>
      </c>
      <c r="J95" s="54">
        <v>120</v>
      </c>
      <c r="K95" s="55">
        <v>120</v>
      </c>
    </row>
    <row r="96" spans="1:11" ht="22.5">
      <c r="A96" s="66"/>
      <c r="B96" s="67"/>
      <c r="C96" s="67"/>
      <c r="D96" s="67">
        <v>32102</v>
      </c>
      <c r="E96" s="67" t="s">
        <v>103</v>
      </c>
      <c r="F96" s="67" t="s">
        <v>61</v>
      </c>
      <c r="G96" s="67" t="s">
        <v>60</v>
      </c>
      <c r="H96" s="54">
        <v>4</v>
      </c>
      <c r="I96" s="54">
        <v>10</v>
      </c>
      <c r="J96" s="54">
        <v>10</v>
      </c>
      <c r="K96" s="55">
        <v>10</v>
      </c>
    </row>
    <row r="97" spans="1:11" ht="22.5">
      <c r="A97" s="66"/>
      <c r="B97" s="67"/>
      <c r="C97" s="67"/>
      <c r="D97" s="67">
        <v>33304</v>
      </c>
      <c r="E97" s="67" t="s">
        <v>109</v>
      </c>
      <c r="F97" s="67" t="s">
        <v>61</v>
      </c>
      <c r="G97" s="67" t="s">
        <v>60</v>
      </c>
      <c r="H97" s="54">
        <v>107</v>
      </c>
      <c r="I97" s="54">
        <v>123</v>
      </c>
      <c r="J97" s="54">
        <v>128</v>
      </c>
      <c r="K97" s="55">
        <v>132</v>
      </c>
    </row>
    <row r="98" spans="1:11" ht="22.5">
      <c r="A98" s="66"/>
      <c r="B98" s="67"/>
      <c r="C98" s="67"/>
      <c r="D98" s="67">
        <v>34501</v>
      </c>
      <c r="E98" s="67" t="s">
        <v>111</v>
      </c>
      <c r="F98" s="67" t="s">
        <v>61</v>
      </c>
      <c r="G98" s="67" t="s">
        <v>60</v>
      </c>
      <c r="H98" s="54">
        <v>295</v>
      </c>
      <c r="I98" s="54">
        <v>353</v>
      </c>
      <c r="J98" s="54">
        <v>353</v>
      </c>
      <c r="K98" s="55">
        <v>360</v>
      </c>
    </row>
    <row r="99" spans="1:11" ht="22.5">
      <c r="A99" s="66"/>
      <c r="B99" s="67"/>
      <c r="C99" s="67"/>
      <c r="D99" s="67">
        <v>34901</v>
      </c>
      <c r="E99" s="67" t="s">
        <v>115</v>
      </c>
      <c r="F99" s="67" t="s">
        <v>61</v>
      </c>
      <c r="G99" s="67" t="s">
        <v>60</v>
      </c>
      <c r="H99" s="54">
        <v>50</v>
      </c>
      <c r="I99" s="54">
        <v>60</v>
      </c>
      <c r="J99" s="54">
        <v>70</v>
      </c>
      <c r="K99" s="55">
        <v>70</v>
      </c>
    </row>
    <row r="100" spans="1:11" ht="22.5">
      <c r="A100" s="66"/>
      <c r="B100" s="67"/>
      <c r="C100" s="67"/>
      <c r="D100" s="67">
        <v>34902</v>
      </c>
      <c r="E100" s="67" t="s">
        <v>117</v>
      </c>
      <c r="F100" s="67" t="s">
        <v>61</v>
      </c>
      <c r="G100" s="67" t="s">
        <v>60</v>
      </c>
      <c r="H100" s="54">
        <v>-63</v>
      </c>
      <c r="I100" s="54">
        <v>-60</v>
      </c>
      <c r="J100" s="54">
        <v>-70</v>
      </c>
      <c r="K100" s="55">
        <v>-70</v>
      </c>
    </row>
    <row r="101" spans="1:11" ht="22.5">
      <c r="A101" s="66"/>
      <c r="B101" s="67"/>
      <c r="C101" s="67"/>
      <c r="D101" s="67">
        <v>37601</v>
      </c>
      <c r="E101" s="67" t="s">
        <v>99</v>
      </c>
      <c r="F101" s="67" t="s">
        <v>61</v>
      </c>
      <c r="G101" s="67" t="s">
        <v>60</v>
      </c>
      <c r="H101" s="54">
        <v>1</v>
      </c>
      <c r="I101" s="54">
        <v>1</v>
      </c>
      <c r="J101" s="54">
        <v>0</v>
      </c>
      <c r="K101" s="55">
        <v>1</v>
      </c>
    </row>
    <row r="102" spans="1:11" ht="22.5">
      <c r="A102" s="66"/>
      <c r="B102" s="67"/>
      <c r="C102" s="67"/>
      <c r="D102" s="67">
        <v>37602</v>
      </c>
      <c r="E102" s="67" t="s">
        <v>132</v>
      </c>
      <c r="F102" s="67" t="s">
        <v>61</v>
      </c>
      <c r="G102" s="67" t="s">
        <v>60</v>
      </c>
      <c r="H102" s="54">
        <v>9</v>
      </c>
      <c r="I102" s="54">
        <v>11</v>
      </c>
      <c r="J102" s="54">
        <v>11</v>
      </c>
      <c r="K102" s="55">
        <v>11</v>
      </c>
    </row>
    <row r="103" spans="1:11" ht="22.5">
      <c r="A103" s="66"/>
      <c r="B103" s="67"/>
      <c r="C103" s="67"/>
      <c r="D103" s="67">
        <v>37603</v>
      </c>
      <c r="E103" s="67" t="s">
        <v>134</v>
      </c>
      <c r="F103" s="67" t="s">
        <v>61</v>
      </c>
      <c r="G103" s="67" t="s">
        <v>60</v>
      </c>
      <c r="H103" s="54">
        <v>15</v>
      </c>
      <c r="I103" s="54">
        <v>15</v>
      </c>
      <c r="J103" s="54">
        <v>15</v>
      </c>
      <c r="K103" s="55">
        <v>15</v>
      </c>
    </row>
    <row r="104" spans="1:11" ht="22.5">
      <c r="A104" s="66"/>
      <c r="B104" s="67"/>
      <c r="C104" s="67"/>
      <c r="D104" s="67">
        <v>31903</v>
      </c>
      <c r="E104" s="67" t="s">
        <v>132</v>
      </c>
      <c r="F104" s="67" t="s">
        <v>61</v>
      </c>
      <c r="G104" s="67" t="s">
        <v>60</v>
      </c>
      <c r="H104" s="54">
        <v>5</v>
      </c>
      <c r="I104" s="54">
        <v>7</v>
      </c>
      <c r="J104" s="54">
        <v>7</v>
      </c>
      <c r="K104" s="55">
        <v>7</v>
      </c>
    </row>
    <row r="105" spans="1:11" ht="22.5">
      <c r="A105" s="66"/>
      <c r="B105" s="67"/>
      <c r="C105" s="67"/>
      <c r="D105" s="67">
        <v>33302</v>
      </c>
      <c r="E105" s="67" t="s">
        <v>193</v>
      </c>
      <c r="F105" s="67" t="s">
        <v>61</v>
      </c>
      <c r="G105" s="67" t="s">
        <v>60</v>
      </c>
      <c r="H105" s="54">
        <v>4212</v>
      </c>
      <c r="I105" s="54">
        <v>4212</v>
      </c>
      <c r="J105" s="54">
        <v>4212</v>
      </c>
      <c r="K105" s="55">
        <v>4212</v>
      </c>
    </row>
    <row r="106" spans="1:11" ht="22.5">
      <c r="A106" s="73" t="s">
        <v>233</v>
      </c>
      <c r="B106" s="77"/>
      <c r="C106" s="77"/>
      <c r="D106" s="77"/>
      <c r="E106" s="77"/>
      <c r="F106" s="77"/>
      <c r="G106" s="77"/>
      <c r="H106" s="59">
        <v>1681093</v>
      </c>
      <c r="I106" s="59">
        <v>1990814</v>
      </c>
      <c r="J106" s="59">
        <v>1965801</v>
      </c>
      <c r="K106" s="60">
        <v>2052598</v>
      </c>
    </row>
    <row r="107" spans="3:11" ht="15">
      <c r="C107"/>
      <c r="E107"/>
      <c r="H107"/>
      <c r="I107"/>
      <c r="J107"/>
      <c r="K107"/>
    </row>
    <row r="108" spans="3:11" ht="15">
      <c r="C108"/>
      <c r="E108"/>
      <c r="H108"/>
      <c r="I108"/>
      <c r="J108"/>
      <c r="K108"/>
    </row>
    <row r="109" spans="3:11" ht="15">
      <c r="C109"/>
      <c r="E109"/>
      <c r="H109"/>
      <c r="I109"/>
      <c r="J109"/>
      <c r="K109"/>
    </row>
    <row r="110" spans="3:11" ht="15">
      <c r="C110"/>
      <c r="E110"/>
      <c r="H110"/>
      <c r="I110"/>
      <c r="J110"/>
      <c r="K110"/>
    </row>
    <row r="111" spans="3:11" ht="15">
      <c r="C111"/>
      <c r="E111"/>
      <c r="H111"/>
      <c r="I111"/>
      <c r="J111"/>
      <c r="K111"/>
    </row>
    <row r="112" spans="3:11" ht="15">
      <c r="C112"/>
      <c r="E112"/>
      <c r="H112"/>
      <c r="I112"/>
      <c r="J112"/>
      <c r="K112"/>
    </row>
    <row r="113" spans="3:11" ht="15">
      <c r="C113"/>
      <c r="E113"/>
      <c r="H113"/>
      <c r="I113"/>
      <c r="J113"/>
      <c r="K113"/>
    </row>
    <row r="114" spans="3:11" ht="15">
      <c r="C114"/>
      <c r="E114"/>
      <c r="H114"/>
      <c r="I114"/>
      <c r="J114"/>
      <c r="K114"/>
    </row>
    <row r="115" spans="3:11" ht="15">
      <c r="C115"/>
      <c r="E115"/>
      <c r="H115"/>
      <c r="I115"/>
      <c r="J115"/>
      <c r="K115"/>
    </row>
    <row r="116" spans="3:11" ht="15">
      <c r="C116"/>
      <c r="E116"/>
      <c r="H116"/>
      <c r="I116"/>
      <c r="J116"/>
      <c r="K116"/>
    </row>
    <row r="117" spans="3:11" ht="15">
      <c r="C117"/>
      <c r="E117"/>
      <c r="H117"/>
      <c r="I117"/>
      <c r="J117"/>
      <c r="K117"/>
    </row>
    <row r="118" spans="3:11" ht="15">
      <c r="C118"/>
      <c r="E118"/>
      <c r="H118"/>
      <c r="I118"/>
      <c r="J118"/>
      <c r="K118"/>
    </row>
    <row r="119" spans="3:11" ht="15">
      <c r="C119"/>
      <c r="E119"/>
      <c r="H119"/>
      <c r="I119"/>
      <c r="J119"/>
      <c r="K119"/>
    </row>
    <row r="120" spans="3:11" ht="15">
      <c r="C120"/>
      <c r="E120"/>
      <c r="H120"/>
      <c r="I120"/>
      <c r="J120"/>
      <c r="K120"/>
    </row>
    <row r="121" spans="3:11" ht="15">
      <c r="C121"/>
      <c r="E121"/>
      <c r="H121"/>
      <c r="I121"/>
      <c r="J121"/>
      <c r="K121"/>
    </row>
    <row r="122" spans="3:11" ht="15">
      <c r="C122"/>
      <c r="E122"/>
      <c r="H122"/>
      <c r="I122"/>
      <c r="J122"/>
      <c r="K122"/>
    </row>
    <row r="123" spans="3:11" ht="15">
      <c r="C123"/>
      <c r="E123"/>
      <c r="H123"/>
      <c r="I123"/>
      <c r="J123"/>
      <c r="K123"/>
    </row>
    <row r="124" spans="3:11" ht="15">
      <c r="C124"/>
      <c r="E124"/>
      <c r="H124"/>
      <c r="I124"/>
      <c r="J124"/>
      <c r="K124"/>
    </row>
  </sheetData>
  <sheetProtection password="CEF3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2023-03-19T17:14:53Z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